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1"/>
  </bookViews>
  <sheets>
    <sheet name="прил 4" sheetId="1" r:id="rId1"/>
    <sheet name="Прил.5(ЦС)" sheetId="2" r:id="rId2"/>
    <sheet name="прил.6 (ведом)" sheetId="3" r:id="rId3"/>
  </sheets>
  <definedNames>
    <definedName name="_xlnm.Print_Titles" localSheetId="0">'прил 4'!$12:$13</definedName>
    <definedName name="_xlnm.Print_Area" localSheetId="0">'прил 4'!$A$1:$E$43</definedName>
    <definedName name="_xlnm.Print_Area" localSheetId="1">'Прил.5(ЦС)'!$A$1:$G$178</definedName>
    <definedName name="_xlnm.Print_Area" localSheetId="2">'прил.6 (ведом)'!$A$1:$H$227</definedName>
  </definedNames>
  <calcPr fullCalcOnLoad="1"/>
</workbook>
</file>

<file path=xl/sharedStrings.xml><?xml version="1.0" encoding="utf-8"?>
<sst xmlns="http://schemas.openxmlformats.org/spreadsheetml/2006/main" count="1665" uniqueCount="287">
  <si>
    <t>Мероприятия по информатизации администрации муниципального образования, ее отраслевых (функциональных) органов</t>
  </si>
  <si>
    <t xml:space="preserve">Приложение 4 к решению Совета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</si>
  <si>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</si>
  <si>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</si>
  <si>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</si>
  <si>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</si>
  <si>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</si>
  <si>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</si>
  <si>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</si>
  <si>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</si>
  <si>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</si>
  <si>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</si>
  <si>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</si>
  <si>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</si>
  <si>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</si>
  <si>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</si>
  <si>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</si>
  <si>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</si>
  <si>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</si>
  <si>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</si>
  <si>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</si>
  <si>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</si>
  <si>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</si>
  <si>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</si>
  <si>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</si>
  <si>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</si>
  <si>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</si>
  <si>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</si>
  <si>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</si>
  <si>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</si>
  <si>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</si>
  <si>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</si>
  <si>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</si>
  <si>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</si>
  <si>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</si>
  <si>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</si>
  <si>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</si>
  <si>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</si>
  <si>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</si>
  <si>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</si>
  <si>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</si>
  <si>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</si>
  <si>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</si>
  <si>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</si>
  <si>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</si>
  <si>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</si>
  <si>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</si>
  <si>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</si>
  <si>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</si>
  <si>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</si>
  <si>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</si>
  <si>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</si>
  <si>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</si>
  <si>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</si>
  <si>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</si>
  <si>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</si>
  <si>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</si>
  <si>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</si>
  <si>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</si>
  <si>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</si>
  <si>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</si>
  <si>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</si>
  <si>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</si>
  <si>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</si>
  <si>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</si>
  <si>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</si>
  <si>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</si>
  <si>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</si>
  <si>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</si>
  <si>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</si>
  <si>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</si>
  <si>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</si>
  <si>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</si>
  <si>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</si>
  <si>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</si>
  <si>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</si>
  <si>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</si>
  <si>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</si>
  <si>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</si>
  <si>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0830110800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</si>
  <si>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</si>
  <si>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</si>
  <si>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классификации расходов бюджетов на 2019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</si>
  <si>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2019 год </t>
  </si>
  <si>
    <t>Ведомственная структура расходов бюджета Новополянского сельского поселения Апшеронского района на 2019 год</t>
  </si>
  <si>
    <t xml:space="preserve">Приложение 3 к решению Совета Новополянского сельского 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</si>
  <si>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</si>
  <si>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</si>
  <si>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</si>
  <si>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</si>
  <si>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</si>
  <si>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</si>
  <si>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</si>
  <si>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</si>
  <si>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</si>
  <si>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</si>
  <si>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</si>
  <si>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</si>
  <si>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</si>
  <si>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</si>
  <si>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</si>
  <si>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</si>
  <si>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</si>
  <si>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</si>
  <si>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</si>
  <si>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</si>
  <si>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</si>
  <si>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</si>
  <si>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</si>
  <si>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</si>
  <si>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</si>
  <si>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</si>
  <si>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</si>
  <si>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</si>
  <si>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</si>
  <si>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</si>
  <si>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</si>
  <si>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</si>
  <si>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</si>
  <si>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</si>
  <si>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</si>
  <si>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</si>
  <si>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</si>
  <si>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</si>
  <si>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</si>
  <si>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</si>
  <si>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</si>
  <si>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</si>
  <si>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</si>
  <si>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Повышение оплаты труда работников муниципальных учреждений Краснодарского края</t>
  </si>
  <si>
    <t>Решение социально значимых вопросов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</si>
  <si>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</si>
  <si>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r>
      <t>03401</t>
    </r>
    <r>
      <rPr>
        <sz val="12"/>
        <rFont val="Arial"/>
        <family val="2"/>
      </rPr>
      <t>М</t>
    </r>
    <r>
      <rPr>
        <sz val="12"/>
        <rFont val="Times New Roman"/>
        <family val="1"/>
      </rPr>
      <t>0050</t>
    </r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</si>
  <si>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</si>
  <si>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</si>
  <si>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</si>
  <si>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</si>
  <si>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</si>
  <si>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</si>
  <si>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</si>
  <si>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</si>
  <si>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</si>
  <si>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</si>
  <si>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</si>
  <si>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</si>
  <si>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1940560390</t>
  </si>
  <si>
    <t>Поощрение победителей краевого конкурса на звание "Лучший орган территориального общественного самоуправления"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</si>
  <si>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</si>
  <si>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</si>
  <si>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</si>
  <si>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</si>
  <si>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</si>
  <si>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</si>
  <si>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</si>
  <si>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 xml:space="preserve">Приложение 1 к решению Совета Новополянского сельского </t>
  </si>
  <si>
    <t xml:space="preserve">Приложение 2 к решению Совета Новополянского сельского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</si>
  <si>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</si>
  <si>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</si>
  <si>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</si>
  <si>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</si>
  <si>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</si>
  <si>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</si>
  <si>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</si>
  <si>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</si>
  <si>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</si>
  <si>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07</t>
  </si>
  <si>
    <t>Обеспечение проведения выборов и референдумов</t>
  </si>
  <si>
    <t>1710700000</t>
  </si>
  <si>
    <t>1710711800</t>
  </si>
  <si>
    <t>1710711910</t>
  </si>
  <si>
    <t>Проведение выборов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</si>
  <si>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</si>
  <si>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</si>
  <si>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</si>
  <si>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</si>
  <si>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</si>
  <si>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</si>
  <si>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</si>
  <si>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</si>
  <si>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</si>
  <si>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</si>
  <si>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</si>
  <si>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</si>
  <si>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</si>
  <si>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</si>
  <si>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Связь и информатизация</t>
  </si>
  <si>
    <t xml:space="preserve"> </t>
  </si>
  <si>
    <t>19405S0050</t>
  </si>
  <si>
    <t>03401S0050</t>
  </si>
  <si>
    <t>Культура, кинематография</t>
  </si>
  <si>
    <t xml:space="preserve">Функционирование высшего должностного лица субъекта Российской Федерации и муниципального образования   </t>
  </si>
  <si>
    <t>Жилищно-коммунальное хозяйство</t>
  </si>
  <si>
    <t>Сумма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</si>
  <si>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</si>
  <si>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</si>
  <si>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</si>
  <si>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</si>
  <si>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</si>
  <si>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</si>
  <si>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</si>
  <si>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</si>
  <si>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</si>
  <si>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</si>
  <si>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</si>
  <si>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</si>
  <si>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</si>
  <si>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</si>
  <si>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</si>
  <si>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</si>
  <si>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</si>
  <si>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13</t>
  </si>
  <si>
    <t>Дорожное хозяйство (дорожные фонды)</t>
  </si>
  <si>
    <t>Общегосударственные вопросы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</si>
  <si>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</si>
  <si>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</si>
  <si>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</si>
  <si>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</si>
  <si>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</si>
  <si>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</si>
  <si>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</si>
  <si>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</si>
  <si>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</si>
  <si>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</si>
  <si>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</si>
  <si>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</si>
  <si>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</si>
  <si>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</si>
  <si>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</si>
  <si>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</si>
  <si>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</si>
  <si>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</si>
  <si>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</si>
  <si>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</si>
  <si>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</si>
  <si>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Вед</t>
  </si>
  <si>
    <t>(тыс. рублей)</t>
  </si>
  <si>
    <t>Распределение бюджетных ассигнований по разделам и подразделам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</si>
  <si>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</si>
  <si>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</si>
  <si>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</si>
  <si>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</si>
  <si>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</si>
  <si>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 xml:space="preserve">                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</si>
  <si>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</si>
  <si>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</si>
  <si>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</si>
  <si>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</si>
  <si>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</si>
  <si>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</si>
  <si>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</si>
  <si>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</si>
  <si>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</si>
  <si>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</si>
  <si>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</si>
  <si>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 xml:space="preserve">Приложение 5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</si>
  <si>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</si>
  <si>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</si>
  <si>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</si>
  <si>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</si>
  <si>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</si>
  <si>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</si>
  <si>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</si>
  <si>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</si>
  <si>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</si>
  <si>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 xml:space="preserve">Приложение 6 к решению Совета Новополянского сельского 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</si>
  <si>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</si>
  <si>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</si>
  <si>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</si>
  <si>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</si>
  <si>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>Глава Новополянского сельского</t>
  </si>
  <si>
    <t>Решение социально значимых вопросов местного значения</t>
  </si>
  <si>
    <t>Дополнительная помощь местным бюджетам для решения социально значимых вопросов местного значения</t>
  </si>
  <si>
    <t>Решение социально значимых вопросов местного  значения</t>
  </si>
  <si>
    <t>00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</si>
  <si>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</si>
  <si>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</si>
  <si>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</si>
  <si>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</si>
  <si>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</si>
  <si>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</si>
  <si>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</si>
  <si>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</si>
  <si>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</si>
  <si>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</si>
  <si>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01.08.2019г</t>
    </r>
    <r>
      <rPr>
        <sz val="14"/>
        <rFont val="Times New Roman"/>
        <family val="1"/>
      </rPr>
      <t xml:space="preserve">. № </t>
    </r>
    <r>
      <rPr>
        <u val="single"/>
        <sz val="14"/>
        <rFont val="Times New Roman"/>
        <family val="1"/>
      </rPr>
      <t>160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</si>
  <si>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01.08.2019г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160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</si>
  <si>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01.08.2019г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160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</si>
</sst>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58" applyFont="1">
      <alignment/>
      <protection/>
    </xf>
    <xf numFmtId="49" fontId="7" fillId="0" borderId="10" xfId="58" applyNumberFormat="1" applyFont="1" applyFill="1" applyBorder="1" applyAlignment="1">
      <alignment horizontal="center"/>
      <protection/>
    </xf>
    <xf numFmtId="0" fontId="6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0" fillId="0" borderId="0" xfId="58" applyFont="1">
      <alignment/>
      <protection/>
    </xf>
    <xf numFmtId="0" fontId="10" fillId="22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>
      <alignment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10" xfId="58" applyFont="1" applyFill="1" applyBorder="1" applyAlignment="1">
      <alignment horizontal="left" vertical="top" indent="3"/>
      <protection/>
    </xf>
    <xf numFmtId="0" fontId="7" fillId="0" borderId="10" xfId="58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10" fillId="0" borderId="0" xfId="58" applyFont="1" applyFill="1">
      <alignment/>
      <protection/>
    </xf>
    <xf numFmtId="0" fontId="6" fillId="0" borderId="0" xfId="56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68" fontId="6" fillId="0" borderId="10" xfId="58" applyNumberFormat="1" applyFont="1" applyFill="1" applyBorder="1" applyAlignment="1">
      <alignment horizontal="right" wrapText="1"/>
      <protection/>
    </xf>
    <xf numFmtId="168" fontId="7" fillId="0" borderId="10" xfId="58" applyNumberFormat="1" applyFont="1" applyFill="1" applyBorder="1" applyAlignment="1">
      <alignment horizontal="right" wrapText="1"/>
      <protection/>
    </xf>
    <xf numFmtId="172" fontId="6" fillId="0" borderId="0" xfId="0" applyNumberFormat="1" applyFont="1" applyFill="1" applyAlignment="1">
      <alignment horizontal="right"/>
    </xf>
    <xf numFmtId="172" fontId="6" fillId="0" borderId="0" xfId="56" applyNumberFormat="1" applyFont="1" applyFill="1">
      <alignment/>
      <protection/>
    </xf>
    <xf numFmtId="168" fontId="7" fillId="0" borderId="10" xfId="66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0" fontId="7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170" fontId="9" fillId="0" borderId="0" xfId="58" applyNumberFormat="1" applyFont="1" applyFill="1">
      <alignment/>
      <protection/>
    </xf>
    <xf numFmtId="1" fontId="6" fillId="0" borderId="13" xfId="0" applyNumberFormat="1" applyFont="1" applyBorder="1" applyAlignment="1">
      <alignment horizontal="center"/>
    </xf>
    <xf numFmtId="0" fontId="7" fillId="0" borderId="10" xfId="58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  <xf numFmtId="49" fontId="6" fillId="0" borderId="10" xfId="54" applyNumberFormat="1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170" fontId="7" fillId="0" borderId="13" xfId="58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6" fillId="0" borderId="0" xfId="55" applyNumberFormat="1" applyFont="1" applyFill="1" applyBorder="1" applyAlignment="1">
      <alignment horizontal="right"/>
      <protection/>
    </xf>
    <xf numFmtId="0" fontId="6" fillId="0" borderId="12" xfId="58" applyFont="1" applyFill="1" applyBorder="1" applyAlignment="1">
      <alignment horizontal="center"/>
      <protection/>
    </xf>
    <xf numFmtId="49" fontId="6" fillId="0" borderId="0" xfId="0" applyNumberFormat="1" applyFont="1" applyFill="1" applyAlignment="1">
      <alignment horizontal="right"/>
    </xf>
    <xf numFmtId="168" fontId="6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13" borderId="0" xfId="0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horizontal="center"/>
    </xf>
    <xf numFmtId="49" fontId="7" fillId="0" borderId="10" xfId="58" applyNumberFormat="1" applyFont="1" applyFill="1" applyBorder="1" applyAlignment="1">
      <alignment horizontal="center" wrapText="1"/>
      <protection/>
    </xf>
    <xf numFmtId="49" fontId="6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7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6" fillId="0" borderId="10" xfId="58" applyNumberFormat="1" applyFont="1" applyFill="1" applyBorder="1" applyAlignment="1">
      <alignment horizontal="center" wrapText="1"/>
      <protection/>
    </xf>
    <xf numFmtId="0" fontId="6" fillId="0" borderId="10" xfId="58" applyFont="1" applyFill="1" applyBorder="1" applyAlignment="1">
      <alignment vertical="top" wrapText="1"/>
      <protection/>
    </xf>
    <xf numFmtId="168" fontId="7" fillId="0" borderId="10" xfId="0" applyNumberFormat="1" applyFont="1" applyFill="1" applyBorder="1" applyAlignment="1">
      <alignment/>
    </xf>
    <xf numFmtId="177" fontId="6" fillId="0" borderId="0" xfId="55" applyNumberFormat="1" applyFont="1" applyFill="1" applyBorder="1" applyAlignment="1">
      <alignment horizontal="center"/>
      <protection/>
    </xf>
    <xf numFmtId="2" fontId="9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33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6" fillId="0" borderId="0" xfId="56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175" fontId="6" fillId="0" borderId="0" xfId="55" applyNumberFormat="1" applyFont="1" applyFill="1" applyBorder="1" applyAlignment="1">
      <alignment horizontal="right"/>
      <protection/>
    </xf>
    <xf numFmtId="168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75" fontId="6" fillId="0" borderId="0" xfId="55" applyNumberFormat="1" applyFont="1" applyFill="1" applyBorder="1" applyAlignment="1">
      <alignment horizontal="center"/>
      <protection/>
    </xf>
    <xf numFmtId="168" fontId="35" fillId="0" borderId="10" xfId="0" applyNumberFormat="1" applyFont="1" applyFill="1" applyBorder="1" applyAlignment="1">
      <alignment/>
    </xf>
    <xf numFmtId="168" fontId="7" fillId="0" borderId="0" xfId="66" applyNumberFormat="1" applyFont="1" applyFill="1" applyBorder="1" applyAlignment="1">
      <alignment horizontal="right" wrapText="1"/>
    </xf>
    <xf numFmtId="0" fontId="10" fillId="0" borderId="0" xfId="58" applyFont="1" applyFill="1" applyBorder="1">
      <alignment/>
      <protection/>
    </xf>
    <xf numFmtId="168" fontId="6" fillId="0" borderId="0" xfId="58" applyNumberFormat="1" applyFont="1" applyFill="1" applyBorder="1" applyAlignment="1">
      <alignment horizontal="right" wrapText="1"/>
      <protection/>
    </xf>
    <xf numFmtId="0" fontId="9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6" fillId="0" borderId="0" xfId="58" applyNumberFormat="1" applyFont="1" applyFill="1" applyBorder="1" applyAlignment="1">
      <alignment horizontal="right" wrapText="1"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6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38" fillId="0" borderId="11" xfId="0" applyNumberFormat="1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/>
    </xf>
    <xf numFmtId="168" fontId="37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/>
    </xf>
    <xf numFmtId="168" fontId="35" fillId="0" borderId="10" xfId="55" applyNumberFormat="1" applyFont="1" applyFill="1" applyBorder="1" applyAlignment="1">
      <alignment horizontal="right"/>
      <protection/>
    </xf>
    <xf numFmtId="49" fontId="36" fillId="0" borderId="10" xfId="0" applyNumberFormat="1" applyFont="1" applyFill="1" applyBorder="1" applyAlignment="1">
      <alignment horizontal="center" wrapText="1"/>
    </xf>
    <xf numFmtId="49" fontId="38" fillId="0" borderId="10" xfId="54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left" wrapText="1"/>
    </xf>
    <xf numFmtId="168" fontId="35" fillId="0" borderId="10" xfId="58" applyNumberFormat="1" applyFont="1" applyFill="1" applyBorder="1" applyAlignment="1">
      <alignment horizontal="right" wrapText="1"/>
      <protection/>
    </xf>
    <xf numFmtId="168" fontId="37" fillId="0" borderId="10" xfId="58" applyNumberFormat="1" applyFont="1" applyFill="1" applyBorder="1" applyAlignment="1">
      <alignment horizontal="right" wrapText="1"/>
      <protection/>
    </xf>
    <xf numFmtId="169" fontId="7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168" fontId="6" fillId="0" borderId="0" xfId="55" applyNumberFormat="1" applyFont="1" applyFill="1" applyBorder="1" applyAlignment="1">
      <alignment horizontal="right"/>
      <protection/>
    </xf>
    <xf numFmtId="168" fontId="6" fillId="0" borderId="0" xfId="55" applyNumberFormat="1" applyFont="1" applyFill="1" applyBorder="1" applyAlignment="1">
      <alignment horizontal="center"/>
      <protection/>
    </xf>
    <xf numFmtId="175" fontId="39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168" fontId="40" fillId="0" borderId="0" xfId="58" applyNumberFormat="1" applyFont="1" applyFill="1" applyBorder="1" applyAlignment="1">
      <alignment horizontal="right" wrapText="1"/>
      <protection/>
    </xf>
    <xf numFmtId="168" fontId="40" fillId="0" borderId="0" xfId="0" applyNumberFormat="1" applyFont="1" applyFill="1" applyBorder="1" applyAlignment="1">
      <alignment/>
    </xf>
    <xf numFmtId="172" fontId="3" fillId="0" borderId="0" xfId="56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vertical="center" wrapText="1"/>
    </xf>
    <xf numFmtId="0" fontId="6" fillId="0" borderId="0" xfId="58" applyFont="1" applyFill="1" applyAlignment="1">
      <alignment horizontal="right" wrapText="1"/>
      <protection/>
    </xf>
    <xf numFmtId="0" fontId="6" fillId="24" borderId="0" xfId="0" applyFont="1" applyFill="1" applyAlignment="1">
      <alignment/>
    </xf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0" fontId="7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58" applyFont="1" applyFill="1" applyAlignment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/>
    </xf>
    <xf numFmtId="1" fontId="7" fillId="0" borderId="0" xfId="57" applyNumberFormat="1" applyFont="1" applyFill="1" applyAlignment="1">
      <alignment horizontal="center" wrapText="1"/>
      <protection/>
    </xf>
    <xf numFmtId="170" fontId="3" fillId="0" borderId="17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3"/>
  <sheetViews>
    <sheetView view="pageBreakPreview" zoomScale="75" zoomScaleNormal="77" zoomScaleSheetLayoutView="75" zoomScalePageLayoutView="0" workbookViewId="0" topLeftCell="A1">
      <selection activeCell="B2" sqref="B2:E2"/>
    </sheetView>
  </sheetViews>
  <sheetFormatPr defaultColWidth="9.00390625" defaultRowHeight="12.75"/>
  <cols>
    <col min="1" max="1" width="5.75390625" style="21" customWidth="1"/>
    <col min="2" max="2" width="65.625" style="21" customWidth="1"/>
    <col min="3" max="3" width="9.75390625" style="21" customWidth="1"/>
    <col min="4" max="4" width="9.625" style="21" customWidth="1"/>
    <col min="5" max="5" width="18.375" style="50" customWidth="1"/>
    <col min="6" max="6" width="7.00390625" style="21" customWidth="1"/>
    <col min="7" max="7" width="11.625" style="21" customWidth="1"/>
    <col min="8" max="36" width="9.125" style="21" customWidth="1"/>
    <col min="37" max="16384" width="9.125" style="13" customWidth="1"/>
  </cols>
  <sheetData>
    <row r="1" spans="2:5" ht="23.25" customHeight="1">
      <c r="B1" s="223" t="s">
        <v>154</v>
      </c>
      <c r="C1" s="223"/>
      <c r="D1" s="223"/>
      <c r="E1" s="223"/>
    </row>
    <row r="2" spans="2:5" ht="18.75" customHeight="1">
      <c r="B2" s="223" t="s">
        <v>284</v>
      </c>
      <c r="C2" s="223"/>
      <c r="D2" s="223"/>
      <c r="E2" s="223"/>
    </row>
    <row r="3" ht="13.5" customHeight="1"/>
    <row r="4" spans="2:5" ht="24" customHeight="1">
      <c r="B4" s="223" t="s">
        <v>1</v>
      </c>
      <c r="C4" s="223"/>
      <c r="D4" s="223"/>
      <c r="E4" s="223"/>
    </row>
    <row r="5" spans="2:5" ht="18.75" customHeight="1">
      <c r="B5" s="223" t="s">
        <v>175</v>
      </c>
      <c r="C5" s="223"/>
      <c r="D5" s="223"/>
      <c r="E5" s="223"/>
    </row>
    <row r="6" spans="2:5" ht="12" customHeight="1">
      <c r="B6" s="229"/>
      <c r="C6" s="230"/>
      <c r="D6" s="230"/>
      <c r="E6" s="230"/>
    </row>
    <row r="7" spans="1:4" ht="11.25" customHeight="1">
      <c r="A7" s="15"/>
      <c r="B7" s="15"/>
      <c r="C7" s="15"/>
      <c r="D7" s="15"/>
    </row>
    <row r="8" spans="1:5" ht="18.75">
      <c r="A8" s="227" t="s">
        <v>236</v>
      </c>
      <c r="B8" s="228"/>
      <c r="C8" s="228"/>
      <c r="D8" s="228"/>
      <c r="E8" s="228"/>
    </row>
    <row r="9" spans="1:5" ht="18.75">
      <c r="A9" s="227" t="s">
        <v>82</v>
      </c>
      <c r="B9" s="228"/>
      <c r="C9" s="228"/>
      <c r="D9" s="228"/>
      <c r="E9" s="228"/>
    </row>
    <row r="10" spans="1:5" ht="10.5" customHeight="1">
      <c r="A10" s="15"/>
      <c r="E10" s="13"/>
    </row>
    <row r="11" ht="18">
      <c r="E11" s="221" t="s">
        <v>235</v>
      </c>
    </row>
    <row r="12" spans="1:5" ht="34.5" customHeight="1">
      <c r="A12" s="95" t="s">
        <v>205</v>
      </c>
      <c r="B12" s="48" t="s">
        <v>219</v>
      </c>
      <c r="C12" s="48" t="s">
        <v>198</v>
      </c>
      <c r="D12" s="48" t="s">
        <v>199</v>
      </c>
      <c r="E12" s="56" t="s">
        <v>192</v>
      </c>
    </row>
    <row r="13" spans="1:6" ht="16.5" customHeight="1">
      <c r="A13" s="45">
        <v>1</v>
      </c>
      <c r="B13" s="45">
        <v>2</v>
      </c>
      <c r="C13" s="45">
        <v>3</v>
      </c>
      <c r="D13" s="45"/>
      <c r="E13" s="51">
        <v>5</v>
      </c>
      <c r="F13" s="103"/>
    </row>
    <row r="14" spans="1:36" s="19" customFormat="1" ht="18.75">
      <c r="A14" s="22"/>
      <c r="B14" s="23" t="s">
        <v>228</v>
      </c>
      <c r="C14" s="23"/>
      <c r="D14" s="23"/>
      <c r="E14" s="38">
        <f>E16+E23+E25+E28+E32+E36+E38</f>
        <v>14674.9</v>
      </c>
      <c r="F14" s="175"/>
      <c r="G14" s="175"/>
      <c r="H14" s="17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8" ht="18.75">
      <c r="A15" s="22"/>
      <c r="B15" s="24" t="s">
        <v>229</v>
      </c>
      <c r="C15" s="24"/>
      <c r="D15" s="24"/>
      <c r="E15" s="34"/>
      <c r="F15" s="177"/>
      <c r="G15" s="177"/>
      <c r="H15" s="178"/>
    </row>
    <row r="16" spans="1:8" ht="18.75">
      <c r="A16" s="20">
        <v>1</v>
      </c>
      <c r="B16" s="25" t="s">
        <v>212</v>
      </c>
      <c r="C16" s="91" t="s">
        <v>202</v>
      </c>
      <c r="D16" s="91" t="s">
        <v>273</v>
      </c>
      <c r="E16" s="35">
        <f>SUM(E17:E22)</f>
        <v>4848.5</v>
      </c>
      <c r="F16" s="179"/>
      <c r="G16" s="179"/>
      <c r="H16" s="178"/>
    </row>
    <row r="17" spans="1:8" ht="56.25" customHeight="1">
      <c r="A17" s="22"/>
      <c r="B17" s="26" t="s">
        <v>190</v>
      </c>
      <c r="C17" s="92" t="s">
        <v>202</v>
      </c>
      <c r="D17" s="92" t="s">
        <v>203</v>
      </c>
      <c r="E17" s="34">
        <v>769</v>
      </c>
      <c r="F17" s="177"/>
      <c r="G17" s="177"/>
      <c r="H17" s="178"/>
    </row>
    <row r="18" spans="1:8" ht="78" customHeight="1">
      <c r="A18" s="22"/>
      <c r="B18" s="26" t="s">
        <v>232</v>
      </c>
      <c r="C18" s="92" t="s">
        <v>202</v>
      </c>
      <c r="D18" s="92" t="s">
        <v>206</v>
      </c>
      <c r="E18" s="34">
        <v>3258.8</v>
      </c>
      <c r="F18" s="177"/>
      <c r="G18" s="177"/>
      <c r="H18" s="178"/>
    </row>
    <row r="19" spans="1:8" ht="56.25">
      <c r="A19" s="22"/>
      <c r="B19" s="115" t="s">
        <v>207</v>
      </c>
      <c r="C19" s="92" t="s">
        <v>202</v>
      </c>
      <c r="D19" s="92" t="s">
        <v>194</v>
      </c>
      <c r="E19" s="34">
        <v>16.3</v>
      </c>
      <c r="F19" s="177"/>
      <c r="G19" s="177"/>
      <c r="H19" s="178"/>
    </row>
    <row r="20" spans="1:8" ht="18.75">
      <c r="A20" s="22"/>
      <c r="B20" s="115" t="s">
        <v>166</v>
      </c>
      <c r="C20" s="92" t="s">
        <v>202</v>
      </c>
      <c r="D20" s="92" t="s">
        <v>165</v>
      </c>
      <c r="E20" s="34">
        <v>130</v>
      </c>
      <c r="F20" s="177"/>
      <c r="G20" s="177"/>
      <c r="H20" s="178"/>
    </row>
    <row r="21" spans="1:8" ht="18.75">
      <c r="A21" s="22"/>
      <c r="B21" s="26" t="s">
        <v>224</v>
      </c>
      <c r="C21" s="92" t="s">
        <v>202</v>
      </c>
      <c r="D21" s="92" t="s">
        <v>195</v>
      </c>
      <c r="E21" s="34">
        <v>30</v>
      </c>
      <c r="F21" s="177"/>
      <c r="G21" s="177"/>
      <c r="H21" s="178"/>
    </row>
    <row r="22" spans="1:36" s="18" customFormat="1" ht="18.75">
      <c r="A22" s="22"/>
      <c r="B22" s="26" t="s">
        <v>225</v>
      </c>
      <c r="C22" s="92" t="s">
        <v>202</v>
      </c>
      <c r="D22" s="92" t="s">
        <v>210</v>
      </c>
      <c r="E22" s="34">
        <v>644.4</v>
      </c>
      <c r="F22" s="177"/>
      <c r="G22" s="177"/>
      <c r="H22" s="17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s="18" customFormat="1" ht="18.75">
      <c r="A23" s="52">
        <v>2</v>
      </c>
      <c r="B23" s="55" t="s">
        <v>221</v>
      </c>
      <c r="C23" s="93" t="s">
        <v>203</v>
      </c>
      <c r="D23" s="93" t="s">
        <v>273</v>
      </c>
      <c r="E23" s="35">
        <f>SUM(E24:E24)</f>
        <v>221.7</v>
      </c>
      <c r="F23" s="179"/>
      <c r="G23" s="179"/>
      <c r="H23" s="17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s="18" customFormat="1" ht="18.75">
      <c r="A24" s="22"/>
      <c r="B24" s="26" t="s">
        <v>222</v>
      </c>
      <c r="C24" s="92" t="s">
        <v>203</v>
      </c>
      <c r="D24" s="92" t="s">
        <v>204</v>
      </c>
      <c r="E24" s="34">
        <v>221.7</v>
      </c>
      <c r="F24" s="177"/>
      <c r="G24" s="177"/>
      <c r="H24" s="17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8" ht="37.5">
      <c r="A25" s="20">
        <v>3</v>
      </c>
      <c r="B25" s="25" t="s">
        <v>226</v>
      </c>
      <c r="C25" s="91" t="s">
        <v>204</v>
      </c>
      <c r="D25" s="91" t="s">
        <v>273</v>
      </c>
      <c r="E25" s="35">
        <f>E26+E27</f>
        <v>67.1</v>
      </c>
      <c r="F25" s="179"/>
      <c r="G25" s="179"/>
      <c r="H25" s="178"/>
    </row>
    <row r="26" spans="1:8" ht="56.25">
      <c r="A26" s="22"/>
      <c r="B26" s="26" t="s">
        <v>218</v>
      </c>
      <c r="C26" s="92" t="s">
        <v>204</v>
      </c>
      <c r="D26" s="92" t="s">
        <v>197</v>
      </c>
      <c r="E26" s="34">
        <v>45</v>
      </c>
      <c r="F26" s="177"/>
      <c r="G26" s="177"/>
      <c r="H26" s="178"/>
    </row>
    <row r="27" spans="1:8" ht="37.5">
      <c r="A27" s="22"/>
      <c r="B27" s="26" t="s">
        <v>147</v>
      </c>
      <c r="C27" s="92" t="s">
        <v>204</v>
      </c>
      <c r="D27" s="92" t="s">
        <v>176</v>
      </c>
      <c r="E27" s="34">
        <v>22.1</v>
      </c>
      <c r="F27" s="177"/>
      <c r="G27" s="177"/>
      <c r="H27" s="178"/>
    </row>
    <row r="28" spans="1:8" ht="18.75">
      <c r="A28" s="20">
        <v>4</v>
      </c>
      <c r="B28" s="25" t="s">
        <v>227</v>
      </c>
      <c r="C28" s="91" t="s">
        <v>206</v>
      </c>
      <c r="D28" s="91" t="s">
        <v>273</v>
      </c>
      <c r="E28" s="35">
        <f>E29+E30+E31</f>
        <v>1629.6000000000001</v>
      </c>
      <c r="F28" s="179"/>
      <c r="G28" s="179"/>
      <c r="H28" s="178"/>
    </row>
    <row r="29" spans="1:8" ht="18.75">
      <c r="A29" s="22"/>
      <c r="B29" s="26" t="s">
        <v>211</v>
      </c>
      <c r="C29" s="92" t="s">
        <v>206</v>
      </c>
      <c r="D29" s="92" t="s">
        <v>197</v>
      </c>
      <c r="E29" s="34">
        <v>1552.9</v>
      </c>
      <c r="F29" s="177"/>
      <c r="G29" s="177"/>
      <c r="H29" s="178"/>
    </row>
    <row r="30" spans="1:8" ht="18.75" hidden="1">
      <c r="A30" s="22"/>
      <c r="B30" s="26" t="s">
        <v>185</v>
      </c>
      <c r="C30" s="92" t="s">
        <v>206</v>
      </c>
      <c r="D30" s="92" t="s">
        <v>86</v>
      </c>
      <c r="E30" s="34"/>
      <c r="F30" s="177"/>
      <c r="G30" s="177"/>
      <c r="H30" s="178"/>
    </row>
    <row r="31" spans="1:8" ht="18" customHeight="1">
      <c r="A31" s="122"/>
      <c r="B31" s="44" t="s">
        <v>25</v>
      </c>
      <c r="C31" s="92" t="s">
        <v>206</v>
      </c>
      <c r="D31" s="92" t="s">
        <v>10</v>
      </c>
      <c r="E31" s="34">
        <v>76.7</v>
      </c>
      <c r="F31" s="177"/>
      <c r="G31" s="177"/>
      <c r="H31" s="180"/>
    </row>
    <row r="32" spans="1:8" ht="18.75">
      <c r="A32" s="20">
        <v>5</v>
      </c>
      <c r="B32" s="25" t="s">
        <v>191</v>
      </c>
      <c r="C32" s="91" t="s">
        <v>193</v>
      </c>
      <c r="D32" s="91" t="s">
        <v>273</v>
      </c>
      <c r="E32" s="35">
        <f>E34+E33+E35</f>
        <v>2948.1</v>
      </c>
      <c r="F32" s="179"/>
      <c r="G32" s="179"/>
      <c r="H32" s="178"/>
    </row>
    <row r="33" spans="1:8" ht="18.75">
      <c r="A33" s="20"/>
      <c r="B33" s="100" t="s">
        <v>40</v>
      </c>
      <c r="C33" s="99" t="s">
        <v>193</v>
      </c>
      <c r="D33" s="99" t="s">
        <v>203</v>
      </c>
      <c r="E33" s="34">
        <v>280</v>
      </c>
      <c r="F33" s="181"/>
      <c r="G33" s="181"/>
      <c r="H33" s="178"/>
    </row>
    <row r="34" spans="1:8" ht="18.75">
      <c r="A34" s="22"/>
      <c r="B34" s="26" t="s">
        <v>237</v>
      </c>
      <c r="C34" s="92" t="s">
        <v>193</v>
      </c>
      <c r="D34" s="92" t="s">
        <v>204</v>
      </c>
      <c r="E34" s="34">
        <v>2654.2</v>
      </c>
      <c r="F34" s="219"/>
      <c r="G34" s="219"/>
      <c r="H34" s="178"/>
    </row>
    <row r="35" spans="1:8" ht="35.25" customHeight="1">
      <c r="A35" s="22"/>
      <c r="B35" s="142" t="s">
        <v>181</v>
      </c>
      <c r="C35" s="92" t="s">
        <v>193</v>
      </c>
      <c r="D35" s="92" t="s">
        <v>193</v>
      </c>
      <c r="E35" s="34">
        <v>13.9</v>
      </c>
      <c r="F35" s="181"/>
      <c r="G35" s="181"/>
      <c r="H35" s="178"/>
    </row>
    <row r="36" spans="1:8" ht="18.75">
      <c r="A36" s="52">
        <v>6</v>
      </c>
      <c r="B36" s="25" t="s">
        <v>189</v>
      </c>
      <c r="C36" s="91" t="s">
        <v>196</v>
      </c>
      <c r="D36" s="91" t="s">
        <v>273</v>
      </c>
      <c r="E36" s="35">
        <f>E37</f>
        <v>4959.9</v>
      </c>
      <c r="F36" s="179"/>
      <c r="G36" s="179"/>
      <c r="H36" s="178"/>
    </row>
    <row r="37" spans="1:8" ht="18.75">
      <c r="A37" s="22"/>
      <c r="B37" s="26" t="s">
        <v>233</v>
      </c>
      <c r="C37" s="92" t="s">
        <v>196</v>
      </c>
      <c r="D37" s="92" t="s">
        <v>202</v>
      </c>
      <c r="E37" s="34">
        <v>4959.9</v>
      </c>
      <c r="F37" s="177"/>
      <c r="G37" s="177"/>
      <c r="H37" s="178"/>
    </row>
    <row r="38" spans="1:8" ht="18.75" hidden="1">
      <c r="A38" s="52">
        <v>7</v>
      </c>
      <c r="B38" s="30" t="s">
        <v>208</v>
      </c>
      <c r="C38" s="14" t="s">
        <v>195</v>
      </c>
      <c r="D38" s="14" t="s">
        <v>273</v>
      </c>
      <c r="E38" s="207">
        <f>E39</f>
        <v>0</v>
      </c>
      <c r="F38" s="182"/>
      <c r="G38" s="182"/>
      <c r="H38" s="178"/>
    </row>
    <row r="39" spans="1:8" ht="18.75" hidden="1">
      <c r="A39" s="52"/>
      <c r="B39" s="54" t="s">
        <v>247</v>
      </c>
      <c r="C39" s="94" t="s">
        <v>195</v>
      </c>
      <c r="D39" s="94" t="s">
        <v>203</v>
      </c>
      <c r="E39" s="206"/>
      <c r="F39" s="181"/>
      <c r="G39" s="181"/>
      <c r="H39" s="178"/>
    </row>
    <row r="40" ht="11.25" customHeight="1"/>
    <row r="41" ht="12.75" customHeight="1"/>
    <row r="42" spans="1:4" s="12" customFormat="1" ht="15.75" customHeight="1">
      <c r="A42" s="226" t="s">
        <v>253</v>
      </c>
      <c r="B42" s="225"/>
      <c r="C42" s="37"/>
      <c r="D42" s="37"/>
    </row>
    <row r="43" spans="1:5" s="12" customFormat="1" ht="18.75">
      <c r="A43" s="224" t="s">
        <v>252</v>
      </c>
      <c r="B43" s="225"/>
      <c r="C43" s="36"/>
      <c r="D43" s="36"/>
      <c r="E43" s="12" t="s">
        <v>249</v>
      </c>
    </row>
  </sheetData>
  <sheetProtection/>
  <mergeCells count="9">
    <mergeCell ref="B1:E1"/>
    <mergeCell ref="B2:E2"/>
    <mergeCell ref="A43:B43"/>
    <mergeCell ref="A42:B42"/>
    <mergeCell ref="A9:E9"/>
    <mergeCell ref="B4:E4"/>
    <mergeCell ref="A8:E8"/>
    <mergeCell ref="B5:E5"/>
    <mergeCell ref="B6:E6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view="pageBreakPreview"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4.875" style="2" customWidth="1"/>
    <col min="2" max="2" width="64.87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33" customWidth="1"/>
    <col min="8" max="8" width="9.875" style="33" customWidth="1"/>
    <col min="9" max="9" width="11.25390625" style="1" customWidth="1"/>
    <col min="10" max="10" width="13.875" style="1" customWidth="1"/>
    <col min="11" max="12" width="16.125" style="62" customWidth="1"/>
    <col min="13" max="16384" width="9.125" style="1" customWidth="1"/>
  </cols>
  <sheetData>
    <row r="1" spans="2:7" ht="19.5" customHeight="1">
      <c r="B1" s="231" t="s">
        <v>155</v>
      </c>
      <c r="C1" s="232"/>
      <c r="D1" s="232"/>
      <c r="E1" s="232"/>
      <c r="F1" s="232"/>
      <c r="G1" s="232"/>
    </row>
    <row r="2" spans="2:7" ht="17.25" customHeight="1">
      <c r="B2" s="233" t="s">
        <v>286</v>
      </c>
      <c r="C2" s="234"/>
      <c r="D2" s="234"/>
      <c r="E2" s="234"/>
      <c r="F2" s="234"/>
      <c r="G2" s="234"/>
    </row>
    <row r="4" spans="2:16" ht="18" customHeight="1">
      <c r="B4" s="231" t="s">
        <v>254</v>
      </c>
      <c r="C4" s="232"/>
      <c r="D4" s="232"/>
      <c r="E4" s="232"/>
      <c r="F4" s="232"/>
      <c r="G4" s="232"/>
      <c r="H4" s="74"/>
      <c r="I4" s="66"/>
      <c r="J4" s="66"/>
      <c r="K4" s="66"/>
      <c r="L4" s="66"/>
      <c r="M4" s="66"/>
      <c r="N4" s="66"/>
      <c r="O4" s="66"/>
      <c r="P4" s="66"/>
    </row>
    <row r="5" spans="2:8" ht="18.75">
      <c r="B5" s="233" t="s">
        <v>174</v>
      </c>
      <c r="C5" s="233"/>
      <c r="D5" s="233"/>
      <c r="E5" s="233"/>
      <c r="F5" s="233"/>
      <c r="G5" s="233"/>
      <c r="H5" s="46" t="s">
        <v>242</v>
      </c>
    </row>
    <row r="6" ht="12" customHeight="1"/>
    <row r="7" ht="0.75" customHeight="1">
      <c r="B7" s="89"/>
    </row>
    <row r="8" spans="1:8" ht="79.5" customHeight="1">
      <c r="A8" s="236" t="s">
        <v>83</v>
      </c>
      <c r="B8" s="236"/>
      <c r="C8" s="236"/>
      <c r="D8" s="236"/>
      <c r="E8" s="236"/>
      <c r="F8" s="236"/>
      <c r="G8" s="236"/>
      <c r="H8" s="77"/>
    </row>
    <row r="9" spans="1:8" ht="12.75" customHeight="1">
      <c r="A9" s="3"/>
      <c r="B9" s="88"/>
      <c r="C9" s="7"/>
      <c r="D9" s="7"/>
      <c r="E9" s="7"/>
      <c r="F9" s="7"/>
      <c r="G9" s="32"/>
      <c r="H9" s="32"/>
    </row>
    <row r="10" spans="1:12" ht="18.75">
      <c r="A10" s="3"/>
      <c r="B10" s="17"/>
      <c r="C10" s="8"/>
      <c r="D10" s="8"/>
      <c r="E10" s="8"/>
      <c r="F10" s="237" t="s">
        <v>235</v>
      </c>
      <c r="G10" s="238"/>
      <c r="H10" s="82"/>
      <c r="I10" s="67"/>
      <c r="K10" s="1"/>
      <c r="L10" s="1"/>
    </row>
    <row r="11" spans="1:12" ht="12" customHeight="1">
      <c r="A11" s="187"/>
      <c r="B11" s="49"/>
      <c r="C11" s="90"/>
      <c r="D11" s="90"/>
      <c r="E11" s="90"/>
      <c r="F11" s="90"/>
      <c r="G11" s="239" t="s">
        <v>255</v>
      </c>
      <c r="H11" s="83"/>
      <c r="I11" s="68"/>
      <c r="K11" s="1"/>
      <c r="L11" s="1"/>
    </row>
    <row r="12" spans="1:12" ht="18.75">
      <c r="A12" s="188" t="s">
        <v>230</v>
      </c>
      <c r="B12" s="73" t="s">
        <v>219</v>
      </c>
      <c r="C12" s="42" t="s">
        <v>198</v>
      </c>
      <c r="D12" s="42" t="s">
        <v>199</v>
      </c>
      <c r="E12" s="42" t="s">
        <v>200</v>
      </c>
      <c r="F12" s="42" t="s">
        <v>201</v>
      </c>
      <c r="G12" s="240"/>
      <c r="H12" s="53"/>
      <c r="K12" s="1"/>
      <c r="L12" s="1"/>
    </row>
    <row r="13" spans="1:12" ht="18.75">
      <c r="A13" s="188">
        <v>1</v>
      </c>
      <c r="B13" s="41">
        <v>2</v>
      </c>
      <c r="C13" s="42" t="s">
        <v>231</v>
      </c>
      <c r="D13" s="42" t="s">
        <v>214</v>
      </c>
      <c r="E13" s="42" t="s">
        <v>215</v>
      </c>
      <c r="F13" s="43" t="s">
        <v>216</v>
      </c>
      <c r="G13" s="39">
        <v>8</v>
      </c>
      <c r="H13" s="69"/>
      <c r="K13" s="1"/>
      <c r="L13" s="1"/>
    </row>
    <row r="14" spans="1:12" ht="18.75">
      <c r="A14" s="189">
        <v>1</v>
      </c>
      <c r="B14" s="104" t="s">
        <v>42</v>
      </c>
      <c r="C14" s="113"/>
      <c r="D14" s="113"/>
      <c r="E14" s="113"/>
      <c r="F14" s="114"/>
      <c r="G14" s="208">
        <f>G30+G75+G80+G95+G90+G100+G105+G135+G165+G170</f>
        <v>14674.900000000001</v>
      </c>
      <c r="H14" s="69"/>
      <c r="K14" s="1"/>
      <c r="L14" s="1"/>
    </row>
    <row r="15" spans="1:12" ht="32.25" hidden="1">
      <c r="A15" s="59"/>
      <c r="B15" s="108" t="s">
        <v>19</v>
      </c>
      <c r="C15" s="109" t="s">
        <v>206</v>
      </c>
      <c r="D15" s="109" t="s">
        <v>197</v>
      </c>
      <c r="E15" s="109" t="s">
        <v>16</v>
      </c>
      <c r="F15" s="109"/>
      <c r="G15" s="174">
        <f>G16</f>
        <v>0</v>
      </c>
      <c r="H15" s="70"/>
      <c r="K15" s="1"/>
      <c r="L15" s="1"/>
    </row>
    <row r="16" spans="1:12" ht="48" hidden="1">
      <c r="A16" s="59"/>
      <c r="B16" s="108" t="s">
        <v>20</v>
      </c>
      <c r="C16" s="109" t="s">
        <v>206</v>
      </c>
      <c r="D16" s="109" t="s">
        <v>197</v>
      </c>
      <c r="E16" s="109" t="s">
        <v>17</v>
      </c>
      <c r="F16" s="109"/>
      <c r="G16" s="174">
        <f>G17+G19</f>
        <v>0</v>
      </c>
      <c r="H16" s="70"/>
      <c r="K16" s="1"/>
      <c r="L16" s="1"/>
    </row>
    <row r="17" spans="1:12" ht="32.25" hidden="1">
      <c r="A17" s="59"/>
      <c r="B17" s="108" t="s">
        <v>21</v>
      </c>
      <c r="C17" s="109" t="s">
        <v>206</v>
      </c>
      <c r="D17" s="109" t="s">
        <v>197</v>
      </c>
      <c r="E17" s="109" t="s">
        <v>18</v>
      </c>
      <c r="F17" s="109"/>
      <c r="G17" s="174">
        <f>G18</f>
        <v>0</v>
      </c>
      <c r="H17" s="70"/>
      <c r="K17" s="1"/>
      <c r="L17" s="1"/>
    </row>
    <row r="18" spans="1:12" ht="32.25" hidden="1">
      <c r="A18" s="59"/>
      <c r="B18" s="108" t="s">
        <v>261</v>
      </c>
      <c r="C18" s="109" t="s">
        <v>206</v>
      </c>
      <c r="D18" s="109" t="s">
        <v>197</v>
      </c>
      <c r="E18" s="109" t="s">
        <v>18</v>
      </c>
      <c r="F18" s="109" t="s">
        <v>257</v>
      </c>
      <c r="G18" s="174"/>
      <c r="H18" s="70"/>
      <c r="K18" s="1"/>
      <c r="L18" s="1"/>
    </row>
    <row r="19" spans="1:12" ht="32.25" hidden="1">
      <c r="A19" s="59"/>
      <c r="B19" s="108" t="s">
        <v>21</v>
      </c>
      <c r="C19" s="109" t="s">
        <v>206</v>
      </c>
      <c r="D19" s="109" t="s">
        <v>197</v>
      </c>
      <c r="E19" s="109" t="s">
        <v>26</v>
      </c>
      <c r="F19" s="109"/>
      <c r="G19" s="174">
        <f>G20</f>
        <v>0</v>
      </c>
      <c r="H19" s="70"/>
      <c r="K19" s="1"/>
      <c r="L19" s="1"/>
    </row>
    <row r="20" spans="1:12" ht="32.25" hidden="1">
      <c r="A20" s="59"/>
      <c r="B20" s="108" t="s">
        <v>261</v>
      </c>
      <c r="C20" s="109" t="s">
        <v>206</v>
      </c>
      <c r="D20" s="109" t="s">
        <v>197</v>
      </c>
      <c r="E20" s="109" t="s">
        <v>26</v>
      </c>
      <c r="F20" s="109" t="s">
        <v>257</v>
      </c>
      <c r="G20" s="174"/>
      <c r="H20" s="70"/>
      <c r="K20" s="1"/>
      <c r="L20" s="1"/>
    </row>
    <row r="21" spans="1:12" ht="25.5" customHeight="1" hidden="1">
      <c r="A21" s="59"/>
      <c r="B21" s="108" t="s">
        <v>25</v>
      </c>
      <c r="C21" s="110" t="s">
        <v>206</v>
      </c>
      <c r="D21" s="110" t="s">
        <v>10</v>
      </c>
      <c r="E21" s="109"/>
      <c r="F21" s="109"/>
      <c r="G21" s="197">
        <f>G22+G26</f>
        <v>0</v>
      </c>
      <c r="H21" s="70"/>
      <c r="K21" s="1"/>
      <c r="L21" s="1"/>
    </row>
    <row r="22" spans="1:12" ht="18.75" hidden="1">
      <c r="A22" s="59"/>
      <c r="B22" s="108" t="s">
        <v>2</v>
      </c>
      <c r="C22" s="109" t="s">
        <v>206</v>
      </c>
      <c r="D22" s="109" t="s">
        <v>10</v>
      </c>
      <c r="E22" s="109" t="s">
        <v>15</v>
      </c>
      <c r="F22" s="109"/>
      <c r="G22" s="174">
        <f>G23</f>
        <v>0</v>
      </c>
      <c r="H22" s="70"/>
      <c r="K22" s="1"/>
      <c r="L22" s="1"/>
    </row>
    <row r="23" spans="1:12" ht="32.25" hidden="1">
      <c r="A23" s="59"/>
      <c r="B23" s="108" t="s">
        <v>14</v>
      </c>
      <c r="C23" s="109" t="s">
        <v>206</v>
      </c>
      <c r="D23" s="109" t="s">
        <v>10</v>
      </c>
      <c r="E23" s="109" t="s">
        <v>11</v>
      </c>
      <c r="F23" s="109"/>
      <c r="G23" s="174">
        <f>G24</f>
        <v>0</v>
      </c>
      <c r="H23" s="70"/>
      <c r="K23" s="1"/>
      <c r="L23" s="1"/>
    </row>
    <row r="24" spans="1:12" ht="18.75" hidden="1">
      <c r="A24" s="59"/>
      <c r="B24" s="108" t="s">
        <v>13</v>
      </c>
      <c r="C24" s="109" t="s">
        <v>206</v>
      </c>
      <c r="D24" s="109" t="s">
        <v>10</v>
      </c>
      <c r="E24" s="109" t="s">
        <v>12</v>
      </c>
      <c r="F24" s="109"/>
      <c r="G24" s="174">
        <f>G25</f>
        <v>0</v>
      </c>
      <c r="H24" s="70"/>
      <c r="K24" s="1"/>
      <c r="L24" s="1"/>
    </row>
    <row r="25" spans="1:12" ht="32.25" hidden="1">
      <c r="A25" s="59"/>
      <c r="B25" s="108" t="s">
        <v>261</v>
      </c>
      <c r="C25" s="109" t="s">
        <v>206</v>
      </c>
      <c r="D25" s="109" t="s">
        <v>10</v>
      </c>
      <c r="E25" s="109" t="s">
        <v>12</v>
      </c>
      <c r="F25" s="109" t="s">
        <v>257</v>
      </c>
      <c r="G25" s="174"/>
      <c r="H25" s="70"/>
      <c r="K25" s="1"/>
      <c r="L25" s="1"/>
    </row>
    <row r="26" spans="1:12" ht="32.25" hidden="1">
      <c r="A26" s="59"/>
      <c r="B26" s="108" t="s">
        <v>250</v>
      </c>
      <c r="C26" s="109" t="s">
        <v>206</v>
      </c>
      <c r="D26" s="109" t="s">
        <v>10</v>
      </c>
      <c r="E26" s="109" t="s">
        <v>246</v>
      </c>
      <c r="F26" s="109"/>
      <c r="G26" s="174">
        <f>G27</f>
        <v>0</v>
      </c>
      <c r="H26" s="70"/>
      <c r="K26" s="1"/>
      <c r="L26" s="1"/>
    </row>
    <row r="27" spans="1:12" ht="48" hidden="1">
      <c r="A27" s="59"/>
      <c r="B27" s="108" t="s">
        <v>23</v>
      </c>
      <c r="C27" s="109" t="s">
        <v>206</v>
      </c>
      <c r="D27" s="109" t="s">
        <v>10</v>
      </c>
      <c r="E27" s="109" t="s">
        <v>22</v>
      </c>
      <c r="F27" s="109"/>
      <c r="G27" s="174">
        <f>G28</f>
        <v>0</v>
      </c>
      <c r="H27" s="70"/>
      <c r="K27" s="1"/>
      <c r="L27" s="1"/>
    </row>
    <row r="28" spans="1:12" ht="18.75" hidden="1">
      <c r="A28" s="59"/>
      <c r="B28" s="108" t="s">
        <v>251</v>
      </c>
      <c r="C28" s="109" t="s">
        <v>206</v>
      </c>
      <c r="D28" s="109" t="s">
        <v>10</v>
      </c>
      <c r="E28" s="109" t="s">
        <v>24</v>
      </c>
      <c r="F28" s="109"/>
      <c r="G28" s="174">
        <f>G29</f>
        <v>0</v>
      </c>
      <c r="H28" s="70"/>
      <c r="K28" s="1"/>
      <c r="L28" s="1"/>
    </row>
    <row r="29" spans="1:12" ht="32.25" hidden="1">
      <c r="A29" s="59"/>
      <c r="B29" s="108" t="s">
        <v>261</v>
      </c>
      <c r="C29" s="109" t="s">
        <v>206</v>
      </c>
      <c r="D29" s="109" t="s">
        <v>10</v>
      </c>
      <c r="E29" s="109" t="s">
        <v>24</v>
      </c>
      <c r="F29" s="109" t="s">
        <v>257</v>
      </c>
      <c r="G29" s="174"/>
      <c r="H29" s="70"/>
      <c r="K29" s="1"/>
      <c r="L29" s="1"/>
    </row>
    <row r="30" spans="1:8" s="5" customFormat="1" ht="31.5">
      <c r="A30" s="111">
        <v>1</v>
      </c>
      <c r="B30" s="27" t="s">
        <v>278</v>
      </c>
      <c r="C30" s="9" t="s">
        <v>196</v>
      </c>
      <c r="D30" s="9" t="s">
        <v>202</v>
      </c>
      <c r="E30" s="84" t="s">
        <v>62</v>
      </c>
      <c r="F30" s="9"/>
      <c r="G30" s="101">
        <f>G31+G49</f>
        <v>4959.900000000001</v>
      </c>
      <c r="H30" s="214"/>
    </row>
    <row r="31" spans="1:8" s="5" customFormat="1" ht="35.25" customHeight="1">
      <c r="A31" s="60"/>
      <c r="B31" s="106" t="s">
        <v>30</v>
      </c>
      <c r="C31" s="96" t="s">
        <v>196</v>
      </c>
      <c r="D31" s="96" t="s">
        <v>202</v>
      </c>
      <c r="E31" s="96" t="s">
        <v>63</v>
      </c>
      <c r="F31" s="9"/>
      <c r="G31" s="101">
        <f>G32+G41+G44</f>
        <v>3138.1000000000004</v>
      </c>
      <c r="H31" s="214"/>
    </row>
    <row r="32" spans="1:8" s="5" customFormat="1" ht="21" customHeight="1">
      <c r="A32" s="60"/>
      <c r="B32" s="85" t="s">
        <v>122</v>
      </c>
      <c r="C32" s="9"/>
      <c r="D32" s="9"/>
      <c r="E32" s="9" t="s">
        <v>64</v>
      </c>
      <c r="F32" s="9"/>
      <c r="G32" s="128">
        <f>G33+G37+G39</f>
        <v>3033.1000000000004</v>
      </c>
      <c r="H32" s="214"/>
    </row>
    <row r="33" spans="1:8" s="5" customFormat="1" ht="63.75" customHeight="1">
      <c r="A33" s="60"/>
      <c r="B33" s="85" t="s">
        <v>29</v>
      </c>
      <c r="C33" s="9"/>
      <c r="D33" s="9"/>
      <c r="E33" s="9" t="s">
        <v>65</v>
      </c>
      <c r="F33" s="9"/>
      <c r="G33" s="128">
        <f>G34+G35+G36</f>
        <v>2926.3</v>
      </c>
      <c r="H33" s="214"/>
    </row>
    <row r="34" spans="1:8" s="5" customFormat="1" ht="65.25" customHeight="1">
      <c r="A34" s="60"/>
      <c r="B34" s="85" t="s">
        <v>260</v>
      </c>
      <c r="C34" s="9" t="s">
        <v>196</v>
      </c>
      <c r="D34" s="9" t="s">
        <v>202</v>
      </c>
      <c r="E34" s="9" t="s">
        <v>65</v>
      </c>
      <c r="F34" s="9" t="s">
        <v>256</v>
      </c>
      <c r="G34" s="128">
        <v>2208.3</v>
      </c>
      <c r="H34" s="171"/>
    </row>
    <row r="35" spans="1:8" s="5" customFormat="1" ht="33" customHeight="1">
      <c r="A35" s="60"/>
      <c r="B35" s="85" t="s">
        <v>73</v>
      </c>
      <c r="C35" s="9" t="s">
        <v>196</v>
      </c>
      <c r="D35" s="9" t="s">
        <v>202</v>
      </c>
      <c r="E35" s="9" t="s">
        <v>65</v>
      </c>
      <c r="F35" s="9" t="s">
        <v>257</v>
      </c>
      <c r="G35" s="128">
        <v>710.3</v>
      </c>
      <c r="H35" s="215"/>
    </row>
    <row r="36" spans="1:10" s="5" customFormat="1" ht="18.75">
      <c r="A36" s="60"/>
      <c r="B36" s="85" t="s">
        <v>263</v>
      </c>
      <c r="C36" s="9" t="s">
        <v>196</v>
      </c>
      <c r="D36" s="9" t="s">
        <v>202</v>
      </c>
      <c r="E36" s="9" t="s">
        <v>65</v>
      </c>
      <c r="F36" s="9" t="s">
        <v>258</v>
      </c>
      <c r="G36" s="128">
        <v>7.7</v>
      </c>
      <c r="H36" s="214"/>
      <c r="J36" s="78"/>
    </row>
    <row r="37" spans="1:10" s="5" customFormat="1" ht="18.75">
      <c r="A37" s="60"/>
      <c r="B37" s="222" t="s">
        <v>270</v>
      </c>
      <c r="C37" s="9"/>
      <c r="D37" s="9"/>
      <c r="E37" s="11" t="s">
        <v>132</v>
      </c>
      <c r="F37" s="11"/>
      <c r="G37" s="128">
        <f>G38</f>
        <v>6.8</v>
      </c>
      <c r="H37" s="214"/>
      <c r="J37" s="78"/>
    </row>
    <row r="38" spans="1:10" s="5" customFormat="1" ht="31.5">
      <c r="A38" s="60"/>
      <c r="B38" s="106" t="s">
        <v>73</v>
      </c>
      <c r="C38" s="9"/>
      <c r="D38" s="9"/>
      <c r="E38" s="11" t="s">
        <v>132</v>
      </c>
      <c r="F38" s="11" t="s">
        <v>257</v>
      </c>
      <c r="G38" s="128">
        <v>6.8</v>
      </c>
      <c r="H38" s="214"/>
      <c r="J38" s="78"/>
    </row>
    <row r="39" spans="1:10" s="5" customFormat="1" ht="36.75" customHeight="1">
      <c r="A39" s="60"/>
      <c r="B39" s="106" t="s">
        <v>271</v>
      </c>
      <c r="C39" s="9"/>
      <c r="D39" s="9"/>
      <c r="E39" s="11" t="s">
        <v>188</v>
      </c>
      <c r="F39" s="11"/>
      <c r="G39" s="128">
        <f>G40</f>
        <v>100</v>
      </c>
      <c r="H39" s="214"/>
      <c r="J39" s="78"/>
    </row>
    <row r="40" spans="1:10" s="5" customFormat="1" ht="38.25" customHeight="1">
      <c r="A40" s="60"/>
      <c r="B40" s="106" t="s">
        <v>73</v>
      </c>
      <c r="C40" s="9"/>
      <c r="D40" s="9"/>
      <c r="E40" s="11" t="s">
        <v>188</v>
      </c>
      <c r="F40" s="11" t="s">
        <v>257</v>
      </c>
      <c r="G40" s="128">
        <v>100</v>
      </c>
      <c r="H40" s="214"/>
      <c r="J40" s="78"/>
    </row>
    <row r="41" spans="1:10" s="5" customFormat="1" ht="31.5">
      <c r="A41" s="60"/>
      <c r="B41" s="106" t="s">
        <v>127</v>
      </c>
      <c r="C41" s="11"/>
      <c r="D41" s="11"/>
      <c r="E41" s="11" t="s">
        <v>123</v>
      </c>
      <c r="F41" s="11"/>
      <c r="G41" s="128">
        <f>G42</f>
        <v>55</v>
      </c>
      <c r="H41" s="214"/>
      <c r="J41" s="78"/>
    </row>
    <row r="42" spans="1:10" s="5" customFormat="1" ht="31.5">
      <c r="A42" s="60"/>
      <c r="B42" s="106" t="s">
        <v>35</v>
      </c>
      <c r="C42" s="11"/>
      <c r="D42" s="11"/>
      <c r="E42" s="11" t="s">
        <v>124</v>
      </c>
      <c r="F42" s="11"/>
      <c r="G42" s="128">
        <f>G43</f>
        <v>55</v>
      </c>
      <c r="H42" s="214"/>
      <c r="J42" s="78"/>
    </row>
    <row r="43" spans="1:10" s="5" customFormat="1" ht="31.5">
      <c r="A43" s="60"/>
      <c r="B43" s="106" t="s">
        <v>73</v>
      </c>
      <c r="C43" s="11"/>
      <c r="D43" s="11"/>
      <c r="E43" s="11" t="s">
        <v>124</v>
      </c>
      <c r="F43" s="11" t="s">
        <v>257</v>
      </c>
      <c r="G43" s="128">
        <v>55</v>
      </c>
      <c r="H43" s="214"/>
      <c r="J43" s="78"/>
    </row>
    <row r="44" spans="1:8" s="5" customFormat="1" ht="33.75" customHeight="1">
      <c r="A44" s="60"/>
      <c r="B44" s="85" t="s">
        <v>72</v>
      </c>
      <c r="C44" s="9" t="s">
        <v>196</v>
      </c>
      <c r="D44" s="9" t="s">
        <v>202</v>
      </c>
      <c r="E44" s="9" t="s">
        <v>125</v>
      </c>
      <c r="F44" s="9"/>
      <c r="G44" s="128">
        <f>G45</f>
        <v>50</v>
      </c>
      <c r="H44" s="214"/>
    </row>
    <row r="45" spans="1:8" s="5" customFormat="1" ht="48" customHeight="1">
      <c r="A45" s="60"/>
      <c r="B45" s="86" t="s">
        <v>158</v>
      </c>
      <c r="C45" s="9"/>
      <c r="D45" s="9"/>
      <c r="E45" s="9" t="s">
        <v>126</v>
      </c>
      <c r="F45" s="9"/>
      <c r="G45" s="128">
        <f>G46</f>
        <v>50</v>
      </c>
      <c r="H45" s="214"/>
    </row>
    <row r="46" spans="1:8" s="5" customFormat="1" ht="18.75" customHeight="1">
      <c r="A46" s="60"/>
      <c r="B46" s="129" t="s">
        <v>262</v>
      </c>
      <c r="C46" s="9" t="s">
        <v>196</v>
      </c>
      <c r="D46" s="9" t="s">
        <v>202</v>
      </c>
      <c r="E46" s="9" t="s">
        <v>126</v>
      </c>
      <c r="F46" s="9" t="s">
        <v>259</v>
      </c>
      <c r="G46" s="128">
        <v>50</v>
      </c>
      <c r="H46" s="214"/>
    </row>
    <row r="47" spans="1:8" s="5" customFormat="1" ht="47.25" hidden="1">
      <c r="A47" s="60"/>
      <c r="B47" s="85" t="s">
        <v>9</v>
      </c>
      <c r="C47" s="9" t="s">
        <v>196</v>
      </c>
      <c r="D47" s="9" t="s">
        <v>202</v>
      </c>
      <c r="E47" s="9" t="s">
        <v>32</v>
      </c>
      <c r="F47" s="9"/>
      <c r="G47" s="174">
        <f>G48</f>
        <v>0</v>
      </c>
      <c r="H47" s="215"/>
    </row>
    <row r="48" spans="1:8" s="5" customFormat="1" ht="69.75" customHeight="1" hidden="1">
      <c r="A48" s="60"/>
      <c r="B48" s="85" t="s">
        <v>260</v>
      </c>
      <c r="C48" s="9" t="s">
        <v>196</v>
      </c>
      <c r="D48" s="9" t="s">
        <v>202</v>
      </c>
      <c r="E48" s="9" t="s">
        <v>32</v>
      </c>
      <c r="F48" s="9" t="s">
        <v>256</v>
      </c>
      <c r="G48" s="174"/>
      <c r="H48" s="215"/>
    </row>
    <row r="49" spans="1:8" s="5" customFormat="1" ht="18.75">
      <c r="A49" s="60"/>
      <c r="B49" s="97" t="s">
        <v>33</v>
      </c>
      <c r="C49" s="84" t="s">
        <v>196</v>
      </c>
      <c r="D49" s="84" t="s">
        <v>202</v>
      </c>
      <c r="E49" s="96" t="s">
        <v>66</v>
      </c>
      <c r="F49" s="9"/>
      <c r="G49" s="101">
        <f>G50</f>
        <v>1821.8000000000002</v>
      </c>
      <c r="H49" s="214"/>
    </row>
    <row r="50" spans="1:8" s="5" customFormat="1" ht="18.75">
      <c r="A50" s="60"/>
      <c r="B50" s="85" t="s">
        <v>128</v>
      </c>
      <c r="C50" s="9"/>
      <c r="D50" s="9"/>
      <c r="E50" s="9" t="s">
        <v>67</v>
      </c>
      <c r="F50" s="9"/>
      <c r="G50" s="101">
        <f>G51+G55+G73</f>
        <v>1821.8000000000002</v>
      </c>
      <c r="H50" s="214"/>
    </row>
    <row r="51" spans="1:8" s="5" customFormat="1" ht="63">
      <c r="A51" s="60"/>
      <c r="B51" s="85" t="s">
        <v>29</v>
      </c>
      <c r="C51" s="9" t="s">
        <v>196</v>
      </c>
      <c r="D51" s="9" t="s">
        <v>202</v>
      </c>
      <c r="E51" s="9" t="s">
        <v>68</v>
      </c>
      <c r="F51" s="9"/>
      <c r="G51" s="128">
        <f>G52+G53+G54</f>
        <v>1821.8000000000002</v>
      </c>
      <c r="H51" s="214"/>
    </row>
    <row r="52" spans="1:8" s="5" customFormat="1" ht="63" customHeight="1">
      <c r="A52" s="60"/>
      <c r="B52" s="85" t="s">
        <v>260</v>
      </c>
      <c r="C52" s="9" t="s">
        <v>196</v>
      </c>
      <c r="D52" s="9" t="s">
        <v>202</v>
      </c>
      <c r="E52" s="9" t="s">
        <v>68</v>
      </c>
      <c r="F52" s="9" t="s">
        <v>256</v>
      </c>
      <c r="G52" s="128">
        <v>1506.2</v>
      </c>
      <c r="H52" s="171"/>
    </row>
    <row r="53" spans="1:8" s="5" customFormat="1" ht="31.5">
      <c r="A53" s="60"/>
      <c r="B53" s="85" t="s">
        <v>73</v>
      </c>
      <c r="C53" s="9" t="s">
        <v>196</v>
      </c>
      <c r="D53" s="9" t="s">
        <v>202</v>
      </c>
      <c r="E53" s="9" t="s">
        <v>68</v>
      </c>
      <c r="F53" s="9" t="s">
        <v>257</v>
      </c>
      <c r="G53" s="128">
        <v>312.6</v>
      </c>
      <c r="H53" s="215"/>
    </row>
    <row r="54" spans="1:8" s="5" customFormat="1" ht="21" customHeight="1">
      <c r="A54" s="60"/>
      <c r="B54" s="85" t="s">
        <v>263</v>
      </c>
      <c r="C54" s="9" t="s">
        <v>196</v>
      </c>
      <c r="D54" s="9" t="s">
        <v>202</v>
      </c>
      <c r="E54" s="9" t="s">
        <v>68</v>
      </c>
      <c r="F54" s="9" t="s">
        <v>258</v>
      </c>
      <c r="G54" s="128">
        <v>3</v>
      </c>
      <c r="H54" s="215"/>
    </row>
    <row r="55" spans="1:8" s="5" customFormat="1" ht="18" customHeight="1" hidden="1">
      <c r="A55" s="60"/>
      <c r="B55" s="106" t="s">
        <v>275</v>
      </c>
      <c r="C55" s="9"/>
      <c r="D55" s="9"/>
      <c r="E55" s="11" t="s">
        <v>274</v>
      </c>
      <c r="F55" s="11"/>
      <c r="G55" s="174">
        <f>G56+G57</f>
        <v>0</v>
      </c>
      <c r="H55" s="215"/>
    </row>
    <row r="56" spans="1:8" s="5" customFormat="1" ht="34.5" customHeight="1" hidden="1">
      <c r="A56" s="60"/>
      <c r="B56" s="106" t="s">
        <v>73</v>
      </c>
      <c r="C56" s="9"/>
      <c r="D56" s="9"/>
      <c r="E56" s="11" t="s">
        <v>274</v>
      </c>
      <c r="F56" s="11" t="s">
        <v>257</v>
      </c>
      <c r="G56" s="174"/>
      <c r="H56" s="215"/>
    </row>
    <row r="57" spans="1:8" s="5" customFormat="1" ht="19.5" customHeight="1" hidden="1">
      <c r="A57" s="60"/>
      <c r="B57" s="106" t="s">
        <v>277</v>
      </c>
      <c r="C57" s="84"/>
      <c r="D57" s="84"/>
      <c r="E57" s="11" t="s">
        <v>274</v>
      </c>
      <c r="F57" s="11" t="s">
        <v>276</v>
      </c>
      <c r="G57" s="202"/>
      <c r="H57" s="215"/>
    </row>
    <row r="58" spans="1:8" s="5" customFormat="1" ht="33" customHeight="1" hidden="1">
      <c r="A58" s="60"/>
      <c r="B58" s="85" t="s">
        <v>35</v>
      </c>
      <c r="C58" s="9" t="s">
        <v>196</v>
      </c>
      <c r="D58" s="9" t="s">
        <v>202</v>
      </c>
      <c r="E58" s="9" t="s">
        <v>34</v>
      </c>
      <c r="F58" s="117"/>
      <c r="G58" s="174">
        <f>G59</f>
        <v>0</v>
      </c>
      <c r="H58" s="215"/>
    </row>
    <row r="59" spans="1:8" s="5" customFormat="1" ht="34.5" customHeight="1" hidden="1">
      <c r="A59" s="60"/>
      <c r="B59" s="85" t="s">
        <v>251</v>
      </c>
      <c r="C59" s="9" t="s">
        <v>196</v>
      </c>
      <c r="D59" s="9" t="s">
        <v>202</v>
      </c>
      <c r="E59" s="9" t="s">
        <v>34</v>
      </c>
      <c r="F59" s="118"/>
      <c r="G59" s="174">
        <f>G60</f>
        <v>0</v>
      </c>
      <c r="H59" s="215"/>
    </row>
    <row r="60" spans="1:8" s="5" customFormat="1" ht="36.75" customHeight="1" hidden="1">
      <c r="A60" s="60"/>
      <c r="B60" s="85" t="s">
        <v>261</v>
      </c>
      <c r="C60" s="9" t="s">
        <v>196</v>
      </c>
      <c r="D60" s="9" t="s">
        <v>202</v>
      </c>
      <c r="E60" s="9" t="s">
        <v>34</v>
      </c>
      <c r="F60" s="116" t="s">
        <v>257</v>
      </c>
      <c r="G60" s="174"/>
      <c r="H60" s="215"/>
    </row>
    <row r="61" spans="1:8" s="5" customFormat="1" ht="36.75" customHeight="1" hidden="1">
      <c r="A61" s="60"/>
      <c r="B61" s="85" t="s">
        <v>5</v>
      </c>
      <c r="C61" s="9" t="s">
        <v>196</v>
      </c>
      <c r="D61" s="9" t="s">
        <v>202</v>
      </c>
      <c r="E61" s="9" t="s">
        <v>3</v>
      </c>
      <c r="F61" s="116"/>
      <c r="G61" s="174">
        <f>G62</f>
        <v>0</v>
      </c>
      <c r="H61" s="215"/>
    </row>
    <row r="62" spans="1:8" s="5" customFormat="1" ht="25.5" customHeight="1" hidden="1">
      <c r="A62" s="60"/>
      <c r="B62" s="85" t="s">
        <v>251</v>
      </c>
      <c r="C62" s="9" t="s">
        <v>196</v>
      </c>
      <c r="D62" s="9" t="s">
        <v>202</v>
      </c>
      <c r="E62" s="9" t="s">
        <v>4</v>
      </c>
      <c r="F62" s="116"/>
      <c r="G62" s="174">
        <f>G63</f>
        <v>0</v>
      </c>
      <c r="H62" s="215"/>
    </row>
    <row r="63" spans="1:8" s="5" customFormat="1" ht="36.75" customHeight="1" hidden="1">
      <c r="A63" s="60"/>
      <c r="B63" s="85" t="s">
        <v>261</v>
      </c>
      <c r="C63" s="9" t="s">
        <v>196</v>
      </c>
      <c r="D63" s="9" t="s">
        <v>202</v>
      </c>
      <c r="E63" s="9" t="s">
        <v>4</v>
      </c>
      <c r="F63" s="116" t="s">
        <v>256</v>
      </c>
      <c r="G63" s="174"/>
      <c r="H63" s="215"/>
    </row>
    <row r="64" spans="1:8" s="5" customFormat="1" ht="36.75" customHeight="1" hidden="1">
      <c r="A64" s="60"/>
      <c r="B64" s="85" t="s">
        <v>8</v>
      </c>
      <c r="C64" s="9" t="s">
        <v>196</v>
      </c>
      <c r="D64" s="9" t="s">
        <v>202</v>
      </c>
      <c r="E64" s="9" t="s">
        <v>6</v>
      </c>
      <c r="F64" s="116"/>
      <c r="G64" s="174">
        <f>G65</f>
        <v>0</v>
      </c>
      <c r="H64" s="215"/>
    </row>
    <row r="65" spans="1:8" s="5" customFormat="1" ht="50.25" customHeight="1" hidden="1">
      <c r="A65" s="60"/>
      <c r="B65" s="85" t="s">
        <v>9</v>
      </c>
      <c r="C65" s="9" t="s">
        <v>196</v>
      </c>
      <c r="D65" s="9" t="s">
        <v>202</v>
      </c>
      <c r="E65" s="9" t="s">
        <v>7</v>
      </c>
      <c r="F65" s="116"/>
      <c r="G65" s="174">
        <f>G66</f>
        <v>0</v>
      </c>
      <c r="H65" s="215"/>
    </row>
    <row r="66" spans="1:8" s="5" customFormat="1" ht="36.75" customHeight="1" hidden="1">
      <c r="A66" s="60"/>
      <c r="B66" s="85" t="s">
        <v>260</v>
      </c>
      <c r="C66" s="9" t="s">
        <v>196</v>
      </c>
      <c r="D66" s="9" t="s">
        <v>202</v>
      </c>
      <c r="E66" s="9" t="s">
        <v>7</v>
      </c>
      <c r="F66" s="116" t="s">
        <v>256</v>
      </c>
      <c r="G66" s="174"/>
      <c r="H66" s="215"/>
    </row>
    <row r="67" spans="1:8" s="5" customFormat="1" ht="36.75" customHeight="1" hidden="1">
      <c r="A67" s="60"/>
      <c r="B67" s="86" t="s">
        <v>250</v>
      </c>
      <c r="C67" s="9" t="s">
        <v>196</v>
      </c>
      <c r="D67" s="9" t="s">
        <v>202</v>
      </c>
      <c r="E67" s="9" t="s">
        <v>246</v>
      </c>
      <c r="F67" s="116"/>
      <c r="G67" s="174">
        <f>G68</f>
        <v>0</v>
      </c>
      <c r="H67" s="215"/>
    </row>
    <row r="68" spans="1:8" s="5" customFormat="1" ht="54" customHeight="1" hidden="1">
      <c r="A68" s="60"/>
      <c r="B68" s="86" t="s">
        <v>23</v>
      </c>
      <c r="C68" s="9" t="s">
        <v>196</v>
      </c>
      <c r="D68" s="9" t="s">
        <v>202</v>
      </c>
      <c r="E68" s="9" t="s">
        <v>22</v>
      </c>
      <c r="F68" s="116"/>
      <c r="G68" s="174">
        <f>G69</f>
        <v>0</v>
      </c>
      <c r="H68" s="215"/>
    </row>
    <row r="69" spans="1:8" s="5" customFormat="1" ht="36.75" customHeight="1" hidden="1">
      <c r="A69" s="60"/>
      <c r="B69" s="86" t="s">
        <v>251</v>
      </c>
      <c r="C69" s="9" t="s">
        <v>196</v>
      </c>
      <c r="D69" s="9" t="s">
        <v>202</v>
      </c>
      <c r="E69" s="9" t="s">
        <v>24</v>
      </c>
      <c r="F69" s="116"/>
      <c r="G69" s="174">
        <f>G70</f>
        <v>0</v>
      </c>
      <c r="H69" s="215"/>
    </row>
    <row r="70" spans="1:8" s="5" customFormat="1" ht="36.75" customHeight="1" hidden="1">
      <c r="A70" s="60"/>
      <c r="B70" s="86" t="s">
        <v>261</v>
      </c>
      <c r="C70" s="9" t="s">
        <v>196</v>
      </c>
      <c r="D70" s="9" t="s">
        <v>202</v>
      </c>
      <c r="E70" s="9" t="s">
        <v>24</v>
      </c>
      <c r="F70" s="116" t="s">
        <v>257</v>
      </c>
      <c r="G70" s="174"/>
      <c r="H70" s="216"/>
    </row>
    <row r="71" spans="1:8" s="5" customFormat="1" ht="36" customHeight="1" hidden="1">
      <c r="A71" s="60"/>
      <c r="B71" s="106" t="s">
        <v>129</v>
      </c>
      <c r="C71" s="9"/>
      <c r="D71" s="9"/>
      <c r="E71" s="11" t="s">
        <v>151</v>
      </c>
      <c r="F71" s="11"/>
      <c r="G71" s="174">
        <f>G72</f>
        <v>0</v>
      </c>
      <c r="H71" s="216"/>
    </row>
    <row r="72" spans="1:8" s="5" customFormat="1" ht="68.25" customHeight="1" hidden="1">
      <c r="A72" s="60"/>
      <c r="B72" s="106" t="s">
        <v>260</v>
      </c>
      <c r="C72" s="9"/>
      <c r="D72" s="9"/>
      <c r="E72" s="11" t="s">
        <v>151</v>
      </c>
      <c r="F72" s="11" t="s">
        <v>256</v>
      </c>
      <c r="G72" s="174"/>
      <c r="H72" s="216"/>
    </row>
    <row r="73" spans="1:8" s="5" customFormat="1" ht="35.25" customHeight="1" hidden="1">
      <c r="A73" s="60"/>
      <c r="B73" s="106" t="s">
        <v>129</v>
      </c>
      <c r="C73" s="9"/>
      <c r="D73" s="9"/>
      <c r="E73" s="11" t="s">
        <v>152</v>
      </c>
      <c r="F73" s="11"/>
      <c r="G73" s="174">
        <f>G74</f>
        <v>0</v>
      </c>
      <c r="H73" s="216"/>
    </row>
    <row r="74" spans="1:8" s="5" customFormat="1" ht="66.75" customHeight="1" hidden="1">
      <c r="A74" s="60"/>
      <c r="B74" s="106" t="s">
        <v>260</v>
      </c>
      <c r="C74" s="9"/>
      <c r="D74" s="9"/>
      <c r="E74" s="11" t="s">
        <v>152</v>
      </c>
      <c r="F74" s="11" t="s">
        <v>256</v>
      </c>
      <c r="G74" s="174"/>
      <c r="H74" s="216"/>
    </row>
    <row r="75" spans="1:12" ht="48.75" customHeight="1" hidden="1">
      <c r="A75" s="111">
        <v>2</v>
      </c>
      <c r="B75" s="27" t="s">
        <v>279</v>
      </c>
      <c r="C75" s="131" t="s">
        <v>195</v>
      </c>
      <c r="D75" s="131" t="s">
        <v>203</v>
      </c>
      <c r="E75" s="131" t="s">
        <v>69</v>
      </c>
      <c r="F75" s="132"/>
      <c r="G75" s="197">
        <f>G76</f>
        <v>0</v>
      </c>
      <c r="H75" s="214"/>
      <c r="K75" s="1"/>
      <c r="L75" s="1"/>
    </row>
    <row r="76" spans="1:12" ht="18.75" hidden="1">
      <c r="A76" s="111"/>
      <c r="B76" s="85" t="s">
        <v>93</v>
      </c>
      <c r="C76" s="10" t="s">
        <v>195</v>
      </c>
      <c r="D76" s="10" t="s">
        <v>203</v>
      </c>
      <c r="E76" s="10" t="s">
        <v>70</v>
      </c>
      <c r="F76" s="133"/>
      <c r="G76" s="174">
        <f>G77</f>
        <v>0</v>
      </c>
      <c r="H76" s="214"/>
      <c r="K76" s="1"/>
      <c r="L76" s="1"/>
    </row>
    <row r="77" spans="1:12" ht="31.5" hidden="1">
      <c r="A77" s="111"/>
      <c r="B77" s="85" t="s">
        <v>133</v>
      </c>
      <c r="C77" s="10"/>
      <c r="D77" s="10"/>
      <c r="E77" s="10" t="s">
        <v>134</v>
      </c>
      <c r="F77" s="133"/>
      <c r="G77" s="174">
        <f>G78</f>
        <v>0</v>
      </c>
      <c r="H77" s="214"/>
      <c r="K77" s="1"/>
      <c r="L77" s="1"/>
    </row>
    <row r="78" spans="1:12" ht="31.5" hidden="1">
      <c r="A78" s="111"/>
      <c r="B78" s="85" t="s">
        <v>136</v>
      </c>
      <c r="C78" s="10" t="s">
        <v>195</v>
      </c>
      <c r="D78" s="10" t="s">
        <v>203</v>
      </c>
      <c r="E78" s="10" t="s">
        <v>135</v>
      </c>
      <c r="F78" s="133"/>
      <c r="G78" s="174">
        <f>G79</f>
        <v>0</v>
      </c>
      <c r="H78" s="214"/>
      <c r="K78" s="1"/>
      <c r="L78" s="1"/>
    </row>
    <row r="79" spans="1:12" ht="34.5" customHeight="1" hidden="1">
      <c r="A79" s="111"/>
      <c r="B79" s="85" t="s">
        <v>73</v>
      </c>
      <c r="C79" s="10" t="s">
        <v>195</v>
      </c>
      <c r="D79" s="10" t="s">
        <v>203</v>
      </c>
      <c r="E79" s="10" t="s">
        <v>135</v>
      </c>
      <c r="F79" s="133" t="s">
        <v>257</v>
      </c>
      <c r="G79" s="174"/>
      <c r="H79" s="214"/>
      <c r="K79" s="1"/>
      <c r="L79" s="1"/>
    </row>
    <row r="80" spans="1:12" ht="50.25" customHeight="1">
      <c r="A80" s="111">
        <v>2</v>
      </c>
      <c r="B80" s="112" t="s">
        <v>280</v>
      </c>
      <c r="C80" s="96" t="s">
        <v>204</v>
      </c>
      <c r="D80" s="96" t="s">
        <v>197</v>
      </c>
      <c r="E80" s="96" t="s">
        <v>52</v>
      </c>
      <c r="F80" s="96"/>
      <c r="G80" s="101">
        <f>G81</f>
        <v>67.1</v>
      </c>
      <c r="H80" s="214"/>
      <c r="K80" s="1"/>
      <c r="L80" s="1"/>
    </row>
    <row r="81" spans="1:12" ht="18.75" customHeight="1">
      <c r="A81" s="60"/>
      <c r="B81" s="87" t="s">
        <v>93</v>
      </c>
      <c r="C81" s="9" t="s">
        <v>204</v>
      </c>
      <c r="D81" s="9" t="s">
        <v>197</v>
      </c>
      <c r="E81" s="9" t="s">
        <v>96</v>
      </c>
      <c r="F81" s="9"/>
      <c r="G81" s="128">
        <f>G82+G87</f>
        <v>67.1</v>
      </c>
      <c r="H81" s="214"/>
      <c r="K81" s="1"/>
      <c r="L81" s="1"/>
    </row>
    <row r="82" spans="1:12" ht="50.25" customHeight="1">
      <c r="A82" s="60"/>
      <c r="B82" s="85" t="s">
        <v>101</v>
      </c>
      <c r="C82" s="9"/>
      <c r="D82" s="9"/>
      <c r="E82" s="9" t="s">
        <v>102</v>
      </c>
      <c r="F82" s="9"/>
      <c r="G82" s="128">
        <f>G83+G85</f>
        <v>45</v>
      </c>
      <c r="H82" s="214"/>
      <c r="K82" s="1"/>
      <c r="L82" s="1"/>
    </row>
    <row r="83" spans="1:12" ht="36" customHeight="1">
      <c r="A83" s="60"/>
      <c r="B83" s="85" t="s">
        <v>53</v>
      </c>
      <c r="C83" s="9"/>
      <c r="D83" s="9"/>
      <c r="E83" s="9" t="s">
        <v>103</v>
      </c>
      <c r="F83" s="9"/>
      <c r="G83" s="128">
        <f>G84</f>
        <v>38</v>
      </c>
      <c r="H83" s="214"/>
      <c r="K83" s="1"/>
      <c r="L83" s="1"/>
    </row>
    <row r="84" spans="1:12" ht="33.75" customHeight="1">
      <c r="A84" s="60"/>
      <c r="B84" s="85" t="s">
        <v>73</v>
      </c>
      <c r="C84" s="9" t="s">
        <v>204</v>
      </c>
      <c r="D84" s="9" t="s">
        <v>197</v>
      </c>
      <c r="E84" s="9" t="s">
        <v>103</v>
      </c>
      <c r="F84" s="9" t="s">
        <v>257</v>
      </c>
      <c r="G84" s="128">
        <v>38</v>
      </c>
      <c r="H84" s="214"/>
      <c r="K84" s="1"/>
      <c r="L84" s="1"/>
    </row>
    <row r="85" spans="1:12" ht="64.5" customHeight="1">
      <c r="A85" s="60"/>
      <c r="B85" s="87" t="s">
        <v>184</v>
      </c>
      <c r="C85" s="9"/>
      <c r="D85" s="9"/>
      <c r="E85" s="9" t="s">
        <v>144</v>
      </c>
      <c r="F85" s="9"/>
      <c r="G85" s="75">
        <f>G86</f>
        <v>7</v>
      </c>
      <c r="H85" s="214"/>
      <c r="K85" s="1"/>
      <c r="L85" s="1"/>
    </row>
    <row r="86" spans="1:12" ht="34.5" customHeight="1">
      <c r="A86" s="60"/>
      <c r="B86" s="85" t="s">
        <v>73</v>
      </c>
      <c r="C86" s="9"/>
      <c r="D86" s="9"/>
      <c r="E86" s="9" t="s">
        <v>144</v>
      </c>
      <c r="F86" s="9" t="s">
        <v>257</v>
      </c>
      <c r="G86" s="75">
        <v>7</v>
      </c>
      <c r="H86" s="214"/>
      <c r="K86" s="1"/>
      <c r="L86" s="1"/>
    </row>
    <row r="87" spans="1:12" ht="33.75" customHeight="1">
      <c r="A87" s="60"/>
      <c r="B87" s="87" t="s">
        <v>148</v>
      </c>
      <c r="C87" s="9" t="s">
        <v>204</v>
      </c>
      <c r="D87" s="9" t="s">
        <v>197</v>
      </c>
      <c r="E87" s="9" t="s">
        <v>142</v>
      </c>
      <c r="F87" s="9"/>
      <c r="G87" s="75">
        <f>G89</f>
        <v>22.1</v>
      </c>
      <c r="H87" s="214"/>
      <c r="K87" s="1"/>
      <c r="L87" s="1"/>
    </row>
    <row r="88" spans="1:12" ht="66" customHeight="1">
      <c r="A88" s="60"/>
      <c r="B88" s="85" t="s">
        <v>177</v>
      </c>
      <c r="C88" s="9"/>
      <c r="D88" s="9"/>
      <c r="E88" s="9" t="s">
        <v>143</v>
      </c>
      <c r="F88" s="9"/>
      <c r="G88" s="75">
        <f>G89</f>
        <v>22.1</v>
      </c>
      <c r="H88" s="214"/>
      <c r="K88" s="1"/>
      <c r="L88" s="1"/>
    </row>
    <row r="89" spans="1:12" ht="33" customHeight="1">
      <c r="A89" s="60"/>
      <c r="B89" s="85" t="s">
        <v>73</v>
      </c>
      <c r="C89" s="9" t="s">
        <v>204</v>
      </c>
      <c r="D89" s="9" t="s">
        <v>197</v>
      </c>
      <c r="E89" s="9" t="s">
        <v>143</v>
      </c>
      <c r="F89" s="9" t="s">
        <v>257</v>
      </c>
      <c r="G89" s="75">
        <v>22.1</v>
      </c>
      <c r="H89" s="214"/>
      <c r="K89" s="1"/>
      <c r="L89" s="1"/>
    </row>
    <row r="90" spans="1:12" ht="51" customHeight="1">
      <c r="A90" s="111">
        <v>3</v>
      </c>
      <c r="B90" s="134" t="s">
        <v>100</v>
      </c>
      <c r="C90" s="96"/>
      <c r="D90" s="96"/>
      <c r="E90" s="96" t="s">
        <v>97</v>
      </c>
      <c r="F90" s="96"/>
      <c r="G90" s="101">
        <f>G91</f>
        <v>300</v>
      </c>
      <c r="H90" s="214"/>
      <c r="K90" s="1"/>
      <c r="L90" s="1"/>
    </row>
    <row r="91" spans="1:12" ht="18.75" customHeight="1">
      <c r="A91" s="60"/>
      <c r="B91" s="139" t="s">
        <v>93</v>
      </c>
      <c r="C91" s="11"/>
      <c r="D91" s="11"/>
      <c r="E91" s="11" t="s">
        <v>98</v>
      </c>
      <c r="F91" s="11"/>
      <c r="G91" s="128">
        <f>G92</f>
        <v>300</v>
      </c>
      <c r="H91" s="214"/>
      <c r="K91" s="1"/>
      <c r="L91" s="1"/>
    </row>
    <row r="92" spans="1:12" ht="50.25" customHeight="1">
      <c r="A92" s="60"/>
      <c r="B92" s="106" t="s">
        <v>81</v>
      </c>
      <c r="C92" s="11"/>
      <c r="D92" s="11"/>
      <c r="E92" s="11" t="s">
        <v>99</v>
      </c>
      <c r="F92" s="11"/>
      <c r="G92" s="128">
        <f>G93</f>
        <v>300</v>
      </c>
      <c r="H92" s="214"/>
      <c r="K92" s="1"/>
      <c r="L92" s="1"/>
    </row>
    <row r="93" spans="1:12" ht="34.5" customHeight="1">
      <c r="A93" s="60"/>
      <c r="B93" s="106" t="s">
        <v>80</v>
      </c>
      <c r="C93" s="11"/>
      <c r="D93" s="11"/>
      <c r="E93" s="11" t="s">
        <v>79</v>
      </c>
      <c r="F93" s="11"/>
      <c r="G93" s="128">
        <f>G94</f>
        <v>300</v>
      </c>
      <c r="H93" s="214"/>
      <c r="K93" s="1"/>
      <c r="L93" s="1"/>
    </row>
    <row r="94" spans="1:12" ht="33" customHeight="1">
      <c r="A94" s="60"/>
      <c r="B94" s="106" t="s">
        <v>261</v>
      </c>
      <c r="C94" s="11"/>
      <c r="D94" s="11"/>
      <c r="E94" s="11" t="s">
        <v>79</v>
      </c>
      <c r="F94" s="11" t="s">
        <v>257</v>
      </c>
      <c r="G94" s="128">
        <v>300</v>
      </c>
      <c r="H94" s="214"/>
      <c r="K94" s="1"/>
      <c r="L94" s="1"/>
    </row>
    <row r="95" spans="1:12" ht="50.25" customHeight="1">
      <c r="A95" s="111">
        <v>4</v>
      </c>
      <c r="B95" s="134" t="s">
        <v>281</v>
      </c>
      <c r="C95" s="96" t="s">
        <v>206</v>
      </c>
      <c r="D95" s="96" t="s">
        <v>197</v>
      </c>
      <c r="E95" s="96" t="s">
        <v>54</v>
      </c>
      <c r="F95" s="96"/>
      <c r="G95" s="101">
        <f>G96</f>
        <v>1552.9</v>
      </c>
      <c r="H95" s="214"/>
      <c r="K95" s="1"/>
      <c r="L95" s="1"/>
    </row>
    <row r="96" spans="1:12" ht="18" customHeight="1">
      <c r="A96" s="60"/>
      <c r="B96" s="107" t="s">
        <v>93</v>
      </c>
      <c r="C96" s="11" t="s">
        <v>206</v>
      </c>
      <c r="D96" s="11" t="s">
        <v>197</v>
      </c>
      <c r="E96" s="11" t="s">
        <v>55</v>
      </c>
      <c r="F96" s="11"/>
      <c r="G96" s="128">
        <f>G97</f>
        <v>1552.9</v>
      </c>
      <c r="H96" s="214"/>
      <c r="K96" s="1"/>
      <c r="L96" s="1"/>
    </row>
    <row r="97" spans="1:12" ht="50.25" customHeight="1">
      <c r="A97" s="60"/>
      <c r="B97" s="86" t="s">
        <v>104</v>
      </c>
      <c r="C97" s="11"/>
      <c r="D97" s="11"/>
      <c r="E97" s="11" t="s">
        <v>56</v>
      </c>
      <c r="F97" s="11"/>
      <c r="G97" s="128">
        <f>G98</f>
        <v>1552.9</v>
      </c>
      <c r="H97" s="214"/>
      <c r="K97" s="1"/>
      <c r="L97" s="1"/>
    </row>
    <row r="98" spans="1:12" ht="51" customHeight="1">
      <c r="A98" s="60"/>
      <c r="B98" s="107" t="s">
        <v>36</v>
      </c>
      <c r="C98" s="11" t="s">
        <v>206</v>
      </c>
      <c r="D98" s="11" t="s">
        <v>197</v>
      </c>
      <c r="E98" s="11" t="s">
        <v>57</v>
      </c>
      <c r="F98" s="11"/>
      <c r="G98" s="128">
        <f>G99</f>
        <v>1552.9</v>
      </c>
      <c r="H98" s="214"/>
      <c r="K98" s="1"/>
      <c r="L98" s="1"/>
    </row>
    <row r="99" spans="1:12" ht="36" customHeight="1">
      <c r="A99" s="60"/>
      <c r="B99" s="106" t="s">
        <v>73</v>
      </c>
      <c r="C99" s="11" t="s">
        <v>206</v>
      </c>
      <c r="D99" s="11" t="s">
        <v>197</v>
      </c>
      <c r="E99" s="11" t="s">
        <v>57</v>
      </c>
      <c r="F99" s="11" t="s">
        <v>257</v>
      </c>
      <c r="G99" s="128">
        <v>1552.9</v>
      </c>
      <c r="H99" s="214"/>
      <c r="K99" s="1"/>
      <c r="L99" s="1"/>
    </row>
    <row r="100" spans="1:12" ht="50.25" customHeight="1">
      <c r="A100" s="111">
        <v>5</v>
      </c>
      <c r="B100" s="134" t="s">
        <v>266</v>
      </c>
      <c r="C100" s="11"/>
      <c r="D100" s="11"/>
      <c r="E100" s="11" t="s">
        <v>58</v>
      </c>
      <c r="F100" s="11"/>
      <c r="G100" s="101">
        <f>G101</f>
        <v>5</v>
      </c>
      <c r="H100" s="214"/>
      <c r="K100" s="1"/>
      <c r="L100" s="1"/>
    </row>
    <row r="101" spans="1:12" ht="20.25" customHeight="1">
      <c r="A101" s="60"/>
      <c r="B101" s="107" t="s">
        <v>93</v>
      </c>
      <c r="C101" s="11"/>
      <c r="D101" s="11"/>
      <c r="E101" s="11" t="s">
        <v>59</v>
      </c>
      <c r="F101" s="11"/>
      <c r="G101" s="128">
        <f>G102</f>
        <v>5</v>
      </c>
      <c r="H101" s="214"/>
      <c r="K101" s="1"/>
      <c r="L101" s="1"/>
    </row>
    <row r="102" spans="1:12" ht="34.5" customHeight="1">
      <c r="A102" s="60"/>
      <c r="B102" s="107" t="s">
        <v>105</v>
      </c>
      <c r="C102" s="11"/>
      <c r="D102" s="11"/>
      <c r="E102" s="11" t="s">
        <v>60</v>
      </c>
      <c r="F102" s="11"/>
      <c r="G102" s="128">
        <f>G103</f>
        <v>5</v>
      </c>
      <c r="H102" s="214"/>
      <c r="K102" s="1"/>
      <c r="L102" s="1"/>
    </row>
    <row r="103" spans="1:12" ht="21" customHeight="1">
      <c r="A103" s="60"/>
      <c r="B103" s="107" t="s">
        <v>106</v>
      </c>
      <c r="C103" s="11"/>
      <c r="D103" s="11"/>
      <c r="E103" s="11" t="s">
        <v>157</v>
      </c>
      <c r="F103" s="11"/>
      <c r="G103" s="128">
        <f>G104</f>
        <v>5</v>
      </c>
      <c r="H103" s="214"/>
      <c r="K103" s="1"/>
      <c r="L103" s="1"/>
    </row>
    <row r="104" spans="1:12" ht="33.75" customHeight="1">
      <c r="A104" s="60"/>
      <c r="B104" s="106" t="s">
        <v>73</v>
      </c>
      <c r="C104" s="11"/>
      <c r="D104" s="11"/>
      <c r="E104" s="11" t="s">
        <v>157</v>
      </c>
      <c r="F104" s="11" t="s">
        <v>257</v>
      </c>
      <c r="G104" s="128">
        <v>5</v>
      </c>
      <c r="H104" s="214"/>
      <c r="K104" s="1"/>
      <c r="L104" s="1"/>
    </row>
    <row r="105" spans="1:12" ht="49.5" customHeight="1">
      <c r="A105" s="111">
        <v>6</v>
      </c>
      <c r="B105" s="140" t="s">
        <v>282</v>
      </c>
      <c r="C105" s="84" t="s">
        <v>202</v>
      </c>
      <c r="D105" s="84" t="s">
        <v>206</v>
      </c>
      <c r="E105" s="84" t="s">
        <v>44</v>
      </c>
      <c r="F105" s="84"/>
      <c r="G105" s="101">
        <f>G106</f>
        <v>4800.499999999999</v>
      </c>
      <c r="H105" s="214"/>
      <c r="K105" s="1"/>
      <c r="L105" s="1"/>
    </row>
    <row r="106" spans="1:12" ht="21" customHeight="1">
      <c r="A106" s="60"/>
      <c r="B106" s="138" t="s">
        <v>93</v>
      </c>
      <c r="C106" s="9" t="s">
        <v>202</v>
      </c>
      <c r="D106" s="9" t="s">
        <v>206</v>
      </c>
      <c r="E106" s="9" t="s">
        <v>45</v>
      </c>
      <c r="F106" s="9"/>
      <c r="G106" s="128">
        <f>G107+G110+G124+G129+G132</f>
        <v>4800.499999999999</v>
      </c>
      <c r="H106" s="214"/>
      <c r="K106" s="1"/>
      <c r="L106" s="1"/>
    </row>
    <row r="107" spans="1:12" ht="31.5" customHeight="1">
      <c r="A107" s="60"/>
      <c r="B107" s="138" t="s">
        <v>243</v>
      </c>
      <c r="C107" s="9"/>
      <c r="D107" s="9"/>
      <c r="E107" s="9" t="s">
        <v>46</v>
      </c>
      <c r="F107" s="9"/>
      <c r="G107" s="128">
        <f>G108</f>
        <v>769</v>
      </c>
      <c r="H107" s="214"/>
      <c r="K107" s="1"/>
      <c r="L107" s="1"/>
    </row>
    <row r="108" spans="1:12" ht="32.25" customHeight="1">
      <c r="A108" s="60"/>
      <c r="B108" s="85" t="s">
        <v>244</v>
      </c>
      <c r="C108" s="9" t="s">
        <v>202</v>
      </c>
      <c r="D108" s="9" t="s">
        <v>206</v>
      </c>
      <c r="E108" s="9" t="s">
        <v>47</v>
      </c>
      <c r="F108" s="9"/>
      <c r="G108" s="128">
        <f>G109</f>
        <v>769</v>
      </c>
      <c r="H108" s="214"/>
      <c r="K108" s="1"/>
      <c r="L108" s="1"/>
    </row>
    <row r="109" spans="1:12" ht="64.5" customHeight="1">
      <c r="A109" s="60"/>
      <c r="B109" s="85" t="s">
        <v>260</v>
      </c>
      <c r="C109" s="9" t="s">
        <v>202</v>
      </c>
      <c r="D109" s="9" t="s">
        <v>206</v>
      </c>
      <c r="E109" s="9" t="s">
        <v>47</v>
      </c>
      <c r="F109" s="9" t="s">
        <v>256</v>
      </c>
      <c r="G109" s="128">
        <v>769</v>
      </c>
      <c r="H109" s="214"/>
      <c r="K109" s="1"/>
      <c r="L109" s="1"/>
    </row>
    <row r="110" spans="1:12" ht="34.5" customHeight="1">
      <c r="A110" s="60"/>
      <c r="B110" s="138" t="s">
        <v>138</v>
      </c>
      <c r="C110" s="9"/>
      <c r="D110" s="9"/>
      <c r="E110" s="9" t="s">
        <v>48</v>
      </c>
      <c r="F110" s="9"/>
      <c r="G110" s="128">
        <f>G111+G115+G117+G119+G122</f>
        <v>3824.9</v>
      </c>
      <c r="H110" s="214"/>
      <c r="K110" s="1"/>
      <c r="L110" s="1"/>
    </row>
    <row r="111" spans="1:12" ht="33.75" customHeight="1">
      <c r="A111" s="60"/>
      <c r="B111" s="138" t="s">
        <v>244</v>
      </c>
      <c r="C111" s="9"/>
      <c r="D111" s="9"/>
      <c r="E111" s="9" t="s">
        <v>49</v>
      </c>
      <c r="F111" s="9"/>
      <c r="G111" s="128">
        <f>G112+G113+G114</f>
        <v>3255</v>
      </c>
      <c r="H111" s="214"/>
      <c r="K111" s="1"/>
      <c r="L111" s="1"/>
    </row>
    <row r="112" spans="1:12" ht="64.5" customHeight="1">
      <c r="A112" s="60"/>
      <c r="B112" s="85" t="s">
        <v>260</v>
      </c>
      <c r="C112" s="9"/>
      <c r="D112" s="9"/>
      <c r="E112" s="9" t="s">
        <v>49</v>
      </c>
      <c r="F112" s="9" t="s">
        <v>256</v>
      </c>
      <c r="G112" s="128">
        <v>2740.3</v>
      </c>
      <c r="H112" s="214"/>
      <c r="K112" s="1"/>
      <c r="L112" s="1"/>
    </row>
    <row r="113" spans="1:12" ht="33" customHeight="1">
      <c r="A113" s="60"/>
      <c r="B113" s="85" t="s">
        <v>73</v>
      </c>
      <c r="C113" s="9" t="s">
        <v>202</v>
      </c>
      <c r="D113" s="9" t="s">
        <v>206</v>
      </c>
      <c r="E113" s="9" t="s">
        <v>49</v>
      </c>
      <c r="F113" s="9" t="s">
        <v>257</v>
      </c>
      <c r="G113" s="128">
        <v>483.2</v>
      </c>
      <c r="H113" s="214"/>
      <c r="K113" s="1"/>
      <c r="L113" s="1"/>
    </row>
    <row r="114" spans="1:12" ht="21" customHeight="1">
      <c r="A114" s="60"/>
      <c r="B114" s="85" t="s">
        <v>263</v>
      </c>
      <c r="C114" s="9" t="s">
        <v>202</v>
      </c>
      <c r="D114" s="9" t="s">
        <v>206</v>
      </c>
      <c r="E114" s="9" t="s">
        <v>49</v>
      </c>
      <c r="F114" s="9" t="s">
        <v>258</v>
      </c>
      <c r="G114" s="128">
        <v>31.5</v>
      </c>
      <c r="H114" s="214"/>
      <c r="K114" s="1"/>
      <c r="L114" s="1"/>
    </row>
    <row r="115" spans="1:12" ht="48.75" customHeight="1">
      <c r="A115" s="60"/>
      <c r="B115" s="86" t="s">
        <v>0</v>
      </c>
      <c r="C115" s="9"/>
      <c r="D115" s="9"/>
      <c r="E115" s="9" t="s">
        <v>92</v>
      </c>
      <c r="F115" s="9"/>
      <c r="G115" s="128">
        <f>G116</f>
        <v>314.4</v>
      </c>
      <c r="H115" s="214"/>
      <c r="K115" s="1"/>
      <c r="L115" s="1"/>
    </row>
    <row r="116" spans="1:12" ht="32.25" customHeight="1">
      <c r="A116" s="60"/>
      <c r="B116" s="85" t="s">
        <v>73</v>
      </c>
      <c r="C116" s="9"/>
      <c r="D116" s="9"/>
      <c r="E116" s="9" t="s">
        <v>92</v>
      </c>
      <c r="F116" s="9" t="s">
        <v>257</v>
      </c>
      <c r="G116" s="128">
        <v>314.4</v>
      </c>
      <c r="H116" s="214"/>
      <c r="K116" s="1"/>
      <c r="L116" s="1"/>
    </row>
    <row r="117" spans="1:12" ht="33" customHeight="1">
      <c r="A117" s="60"/>
      <c r="B117" s="85" t="s">
        <v>37</v>
      </c>
      <c r="C117" s="9"/>
      <c r="D117" s="9"/>
      <c r="E117" s="9" t="s">
        <v>50</v>
      </c>
      <c r="F117" s="9"/>
      <c r="G117" s="128">
        <f>G118</f>
        <v>30</v>
      </c>
      <c r="H117" s="214"/>
      <c r="K117" s="1"/>
      <c r="L117" s="1"/>
    </row>
    <row r="118" spans="1:12" ht="32.25" customHeight="1">
      <c r="A118" s="60"/>
      <c r="B118" s="85" t="s">
        <v>73</v>
      </c>
      <c r="C118" s="9"/>
      <c r="D118" s="9"/>
      <c r="E118" s="9" t="s">
        <v>50</v>
      </c>
      <c r="F118" s="9" t="s">
        <v>257</v>
      </c>
      <c r="G118" s="128">
        <v>30</v>
      </c>
      <c r="H118" s="214"/>
      <c r="K118" s="1"/>
      <c r="L118" s="1"/>
    </row>
    <row r="119" spans="1:12" ht="33.75" customHeight="1">
      <c r="A119" s="60"/>
      <c r="B119" s="86" t="s">
        <v>217</v>
      </c>
      <c r="C119" s="9"/>
      <c r="D119" s="9"/>
      <c r="E119" s="9" t="s">
        <v>153</v>
      </c>
      <c r="F119" s="9"/>
      <c r="G119" s="128">
        <f>G120+G121</f>
        <v>221.7</v>
      </c>
      <c r="H119" s="214"/>
      <c r="K119" s="1"/>
      <c r="L119" s="1"/>
    </row>
    <row r="120" spans="1:12" ht="65.25" customHeight="1">
      <c r="A120" s="60"/>
      <c r="B120" s="86" t="s">
        <v>260</v>
      </c>
      <c r="C120" s="9" t="s">
        <v>203</v>
      </c>
      <c r="D120" s="9" t="s">
        <v>204</v>
      </c>
      <c r="E120" s="9" t="s">
        <v>153</v>
      </c>
      <c r="F120" s="141" t="s">
        <v>256</v>
      </c>
      <c r="G120" s="128">
        <v>218.7</v>
      </c>
      <c r="H120" s="214"/>
      <c r="K120" s="1"/>
      <c r="L120" s="1"/>
    </row>
    <row r="121" spans="1:12" ht="33" customHeight="1">
      <c r="A121" s="60"/>
      <c r="B121" s="85" t="s">
        <v>73</v>
      </c>
      <c r="C121" s="9" t="s">
        <v>203</v>
      </c>
      <c r="D121" s="9" t="s">
        <v>204</v>
      </c>
      <c r="E121" s="9" t="s">
        <v>153</v>
      </c>
      <c r="F121" s="9" t="s">
        <v>257</v>
      </c>
      <c r="G121" s="128">
        <v>3</v>
      </c>
      <c r="H121" s="214"/>
      <c r="K121" s="1"/>
      <c r="L121" s="1"/>
    </row>
    <row r="122" spans="1:12" ht="47.25" customHeight="1">
      <c r="A122" s="60"/>
      <c r="B122" s="85" t="s">
        <v>156</v>
      </c>
      <c r="C122" s="9"/>
      <c r="D122" s="9"/>
      <c r="E122" s="9" t="s">
        <v>95</v>
      </c>
      <c r="F122" s="9"/>
      <c r="G122" s="128">
        <f>G123</f>
        <v>3.8</v>
      </c>
      <c r="H122" s="214"/>
      <c r="K122" s="1"/>
      <c r="L122" s="1"/>
    </row>
    <row r="123" spans="1:12" ht="33.75" customHeight="1">
      <c r="A123" s="60"/>
      <c r="B123" s="85" t="s">
        <v>73</v>
      </c>
      <c r="C123" s="9"/>
      <c r="D123" s="9"/>
      <c r="E123" s="9" t="s">
        <v>95</v>
      </c>
      <c r="F123" s="9" t="s">
        <v>257</v>
      </c>
      <c r="G123" s="128">
        <v>3.8</v>
      </c>
      <c r="H123" s="214"/>
      <c r="K123" s="1"/>
      <c r="L123" s="1"/>
    </row>
    <row r="124" spans="1:12" ht="21.75" customHeight="1">
      <c r="A124" s="60"/>
      <c r="B124" s="85" t="s">
        <v>170</v>
      </c>
      <c r="C124" s="9"/>
      <c r="D124" s="9"/>
      <c r="E124" s="9" t="s">
        <v>167</v>
      </c>
      <c r="F124" s="9"/>
      <c r="G124" s="128">
        <f>G126+G128</f>
        <v>130</v>
      </c>
      <c r="H124" s="214"/>
      <c r="K124" s="1"/>
      <c r="L124" s="1"/>
    </row>
    <row r="125" spans="1:12" ht="20.25" customHeight="1">
      <c r="A125" s="60"/>
      <c r="B125" s="107" t="s">
        <v>171</v>
      </c>
      <c r="C125" s="9"/>
      <c r="D125" s="9"/>
      <c r="E125" s="9" t="s">
        <v>168</v>
      </c>
      <c r="F125" s="9"/>
      <c r="G125" s="128">
        <f>G126</f>
        <v>60</v>
      </c>
      <c r="H125" s="214"/>
      <c r="K125" s="1"/>
      <c r="L125" s="1"/>
    </row>
    <row r="126" spans="1:12" ht="21" customHeight="1">
      <c r="A126" s="60"/>
      <c r="B126" s="106" t="s">
        <v>263</v>
      </c>
      <c r="C126" s="9"/>
      <c r="D126" s="9"/>
      <c r="E126" s="9" t="s">
        <v>168</v>
      </c>
      <c r="F126" s="9" t="s">
        <v>258</v>
      </c>
      <c r="G126" s="128">
        <v>60</v>
      </c>
      <c r="H126" s="214"/>
      <c r="K126" s="1"/>
      <c r="L126" s="1"/>
    </row>
    <row r="127" spans="1:12" ht="33.75" customHeight="1">
      <c r="A127" s="60"/>
      <c r="B127" s="107" t="s">
        <v>172</v>
      </c>
      <c r="C127" s="9"/>
      <c r="D127" s="9"/>
      <c r="E127" s="9" t="s">
        <v>169</v>
      </c>
      <c r="F127" s="9"/>
      <c r="G127" s="128">
        <f>G128</f>
        <v>70</v>
      </c>
      <c r="H127" s="214"/>
      <c r="K127" s="1"/>
      <c r="L127" s="1"/>
    </row>
    <row r="128" spans="1:12" ht="21.75" customHeight="1">
      <c r="A128" s="60"/>
      <c r="B128" s="106" t="s">
        <v>263</v>
      </c>
      <c r="C128" s="9"/>
      <c r="D128" s="9"/>
      <c r="E128" s="9" t="s">
        <v>169</v>
      </c>
      <c r="F128" s="9" t="s">
        <v>258</v>
      </c>
      <c r="G128" s="128">
        <v>70</v>
      </c>
      <c r="H128" s="214"/>
      <c r="K128" s="1"/>
      <c r="L128" s="1"/>
    </row>
    <row r="129" spans="1:12" ht="33" customHeight="1">
      <c r="A129" s="60"/>
      <c r="B129" s="86" t="s">
        <v>180</v>
      </c>
      <c r="C129" s="9"/>
      <c r="D129" s="9"/>
      <c r="E129" s="9" t="s">
        <v>178</v>
      </c>
      <c r="F129" s="9"/>
      <c r="G129" s="75">
        <f>G130</f>
        <v>71.7</v>
      </c>
      <c r="H129" s="214"/>
      <c r="K129" s="1"/>
      <c r="L129" s="1"/>
    </row>
    <row r="130" spans="1:12" ht="35.25" customHeight="1">
      <c r="A130" s="60"/>
      <c r="B130" s="86" t="s">
        <v>31</v>
      </c>
      <c r="C130" s="9"/>
      <c r="D130" s="9"/>
      <c r="E130" s="9" t="s">
        <v>179</v>
      </c>
      <c r="F130" s="9"/>
      <c r="G130" s="75">
        <f>G131</f>
        <v>71.7</v>
      </c>
      <c r="H130" s="214"/>
      <c r="K130" s="1"/>
      <c r="L130" s="1"/>
    </row>
    <row r="131" spans="1:12" ht="32.25" customHeight="1">
      <c r="A131" s="60"/>
      <c r="B131" s="85" t="s">
        <v>73</v>
      </c>
      <c r="C131" s="9"/>
      <c r="D131" s="9"/>
      <c r="E131" s="9" t="s">
        <v>179</v>
      </c>
      <c r="F131" s="9" t="s">
        <v>257</v>
      </c>
      <c r="G131" s="75">
        <v>71.7</v>
      </c>
      <c r="H131" s="214"/>
      <c r="K131" s="1"/>
      <c r="L131" s="1"/>
    </row>
    <row r="132" spans="1:12" ht="32.25" customHeight="1">
      <c r="A132" s="60"/>
      <c r="B132" s="165" t="s">
        <v>72</v>
      </c>
      <c r="C132" s="9"/>
      <c r="D132" s="9"/>
      <c r="E132" s="9" t="s">
        <v>139</v>
      </c>
      <c r="F132" s="9"/>
      <c r="G132" s="128">
        <f>G133</f>
        <v>4.9</v>
      </c>
      <c r="H132" s="214"/>
      <c r="K132" s="1"/>
      <c r="L132" s="1"/>
    </row>
    <row r="133" spans="1:12" ht="32.25" customHeight="1">
      <c r="A133" s="60"/>
      <c r="B133" s="106" t="s">
        <v>137</v>
      </c>
      <c r="C133" s="9"/>
      <c r="D133" s="9"/>
      <c r="E133" s="11" t="s">
        <v>140</v>
      </c>
      <c r="F133" s="11"/>
      <c r="G133" s="128">
        <f>G134</f>
        <v>4.9</v>
      </c>
      <c r="H133" s="214"/>
      <c r="K133" s="1"/>
      <c r="L133" s="1"/>
    </row>
    <row r="134" spans="1:12" ht="24" customHeight="1">
      <c r="A134" s="60"/>
      <c r="B134" s="107" t="s">
        <v>262</v>
      </c>
      <c r="C134" s="9"/>
      <c r="D134" s="9"/>
      <c r="E134" s="11" t="s">
        <v>140</v>
      </c>
      <c r="F134" s="11" t="s">
        <v>259</v>
      </c>
      <c r="G134" s="128">
        <v>4.9</v>
      </c>
      <c r="H134" s="214"/>
      <c r="K134" s="1"/>
      <c r="L134" s="1"/>
    </row>
    <row r="135" spans="1:12" ht="48.75" customHeight="1">
      <c r="A135" s="111">
        <v>7</v>
      </c>
      <c r="B135" s="130" t="s">
        <v>283</v>
      </c>
      <c r="C135" s="84" t="s">
        <v>193</v>
      </c>
      <c r="D135" s="84" t="s">
        <v>203</v>
      </c>
      <c r="E135" s="9" t="s">
        <v>61</v>
      </c>
      <c r="F135" s="9"/>
      <c r="G135" s="101">
        <f>G136</f>
        <v>2948.1</v>
      </c>
      <c r="H135" s="214"/>
      <c r="K135" s="1"/>
      <c r="L135" s="1"/>
    </row>
    <row r="136" spans="1:12" ht="18" customHeight="1">
      <c r="A136" s="60"/>
      <c r="B136" s="87" t="s">
        <v>93</v>
      </c>
      <c r="C136" s="9"/>
      <c r="D136" s="9"/>
      <c r="E136" s="9" t="s">
        <v>107</v>
      </c>
      <c r="F136" s="9"/>
      <c r="G136" s="128">
        <f>G137+G147+G150+G153+G162</f>
        <v>2948.1</v>
      </c>
      <c r="H136" s="214"/>
      <c r="K136" s="1"/>
      <c r="L136" s="1"/>
    </row>
    <row r="137" spans="1:12" ht="33" customHeight="1">
      <c r="A137" s="60"/>
      <c r="B137" s="87" t="s">
        <v>108</v>
      </c>
      <c r="C137" s="9"/>
      <c r="D137" s="9"/>
      <c r="E137" s="9" t="s">
        <v>109</v>
      </c>
      <c r="F137" s="9"/>
      <c r="G137" s="128">
        <f>G140+G142+G144</f>
        <v>280</v>
      </c>
      <c r="H137" s="214"/>
      <c r="K137" s="1"/>
      <c r="L137" s="1"/>
    </row>
    <row r="138" spans="1:12" ht="24.75" customHeight="1" hidden="1">
      <c r="A138" s="60"/>
      <c r="B138" s="87" t="s">
        <v>78</v>
      </c>
      <c r="C138" s="9"/>
      <c r="D138" s="9"/>
      <c r="E138" s="9" t="s">
        <v>110</v>
      </c>
      <c r="F138" s="9"/>
      <c r="G138" s="128">
        <f>G139</f>
        <v>0</v>
      </c>
      <c r="H138" s="214"/>
      <c r="K138" s="1"/>
      <c r="L138" s="1"/>
    </row>
    <row r="139" spans="1:12" ht="25.5" customHeight="1" hidden="1">
      <c r="A139" s="60"/>
      <c r="B139" s="85" t="s">
        <v>73</v>
      </c>
      <c r="C139" s="9"/>
      <c r="D139" s="9"/>
      <c r="E139" s="9" t="s">
        <v>110</v>
      </c>
      <c r="F139" s="9" t="s">
        <v>257</v>
      </c>
      <c r="G139" s="128"/>
      <c r="H139" s="214"/>
      <c r="K139" s="1"/>
      <c r="L139" s="1"/>
    </row>
    <row r="140" spans="1:12" ht="30.75" customHeight="1">
      <c r="A140" s="60"/>
      <c r="B140" s="87" t="s">
        <v>38</v>
      </c>
      <c r="C140" s="9"/>
      <c r="D140" s="9"/>
      <c r="E140" s="9" t="s">
        <v>111</v>
      </c>
      <c r="F140" s="9"/>
      <c r="G140" s="128">
        <f>G141</f>
        <v>280</v>
      </c>
      <c r="H140" s="214"/>
      <c r="K140" s="1"/>
      <c r="L140" s="1"/>
    </row>
    <row r="141" spans="1:12" ht="33.75" customHeight="1">
      <c r="A141" s="60"/>
      <c r="B141" s="85" t="s">
        <v>73</v>
      </c>
      <c r="C141" s="9" t="s">
        <v>193</v>
      </c>
      <c r="D141" s="9" t="s">
        <v>203</v>
      </c>
      <c r="E141" s="9" t="s">
        <v>111</v>
      </c>
      <c r="F141" s="9" t="s">
        <v>257</v>
      </c>
      <c r="G141" s="128">
        <v>280</v>
      </c>
      <c r="H141" s="214"/>
      <c r="K141" s="1"/>
      <c r="L141" s="1"/>
    </row>
    <row r="142" spans="1:12" ht="21" customHeight="1" hidden="1">
      <c r="A142" s="60"/>
      <c r="B142" s="106" t="s">
        <v>159</v>
      </c>
      <c r="C142" s="9"/>
      <c r="D142" s="9"/>
      <c r="E142" s="11" t="s">
        <v>163</v>
      </c>
      <c r="F142" s="11"/>
      <c r="G142" s="174">
        <f>G143</f>
        <v>0</v>
      </c>
      <c r="H142" s="214"/>
      <c r="K142" s="1"/>
      <c r="L142" s="1"/>
    </row>
    <row r="143" spans="1:12" ht="33" customHeight="1" hidden="1">
      <c r="A143" s="60"/>
      <c r="B143" s="106" t="s">
        <v>160</v>
      </c>
      <c r="C143" s="9"/>
      <c r="D143" s="9"/>
      <c r="E143" s="11" t="s">
        <v>163</v>
      </c>
      <c r="F143" s="11" t="s">
        <v>161</v>
      </c>
      <c r="G143" s="174"/>
      <c r="H143" s="214"/>
      <c r="K143" s="1"/>
      <c r="L143" s="1"/>
    </row>
    <row r="144" spans="1:12" ht="21" customHeight="1" hidden="1">
      <c r="A144" s="60"/>
      <c r="B144" s="106" t="s">
        <v>159</v>
      </c>
      <c r="C144" s="9"/>
      <c r="D144" s="9"/>
      <c r="E144" s="11" t="s">
        <v>162</v>
      </c>
      <c r="F144" s="11"/>
      <c r="G144" s="174">
        <f>G145+G146</f>
        <v>0</v>
      </c>
      <c r="H144" s="214"/>
      <c r="K144" s="1"/>
      <c r="L144" s="1"/>
    </row>
    <row r="145" spans="1:12" ht="35.25" customHeight="1" hidden="1">
      <c r="A145" s="60"/>
      <c r="B145" s="106" t="s">
        <v>73</v>
      </c>
      <c r="C145" s="9"/>
      <c r="D145" s="9"/>
      <c r="E145" s="11" t="s">
        <v>162</v>
      </c>
      <c r="F145" s="11" t="s">
        <v>257</v>
      </c>
      <c r="G145" s="174"/>
      <c r="H145" s="214"/>
      <c r="K145" s="1"/>
      <c r="L145" s="1"/>
    </row>
    <row r="146" spans="1:12" ht="35.25" customHeight="1" hidden="1">
      <c r="A146" s="60"/>
      <c r="B146" s="106" t="s">
        <v>160</v>
      </c>
      <c r="C146" s="9"/>
      <c r="D146" s="9"/>
      <c r="E146" s="11" t="s">
        <v>162</v>
      </c>
      <c r="F146" s="11" t="s">
        <v>161</v>
      </c>
      <c r="G146" s="174"/>
      <c r="H146" s="214"/>
      <c r="K146" s="1"/>
      <c r="L146" s="1"/>
    </row>
    <row r="147" spans="1:12" ht="31.5" customHeight="1">
      <c r="A147" s="60"/>
      <c r="B147" s="135" t="s">
        <v>112</v>
      </c>
      <c r="C147" s="11" t="s">
        <v>193</v>
      </c>
      <c r="D147" s="11" t="s">
        <v>204</v>
      </c>
      <c r="E147" s="11" t="s">
        <v>113</v>
      </c>
      <c r="F147" s="11"/>
      <c r="G147" s="128">
        <f>G148</f>
        <v>437.7</v>
      </c>
      <c r="H147" s="214"/>
      <c r="K147" s="1"/>
      <c r="L147" s="1"/>
    </row>
    <row r="148" spans="1:12" ht="21.75" customHeight="1">
      <c r="A148" s="60"/>
      <c r="B148" s="136" t="s">
        <v>240</v>
      </c>
      <c r="C148" s="11"/>
      <c r="D148" s="11"/>
      <c r="E148" s="11" t="s">
        <v>114</v>
      </c>
      <c r="F148" s="11"/>
      <c r="G148" s="128">
        <f>G149</f>
        <v>437.7</v>
      </c>
      <c r="H148" s="214"/>
      <c r="K148" s="1"/>
      <c r="L148" s="1"/>
    </row>
    <row r="149" spans="1:12" ht="33.75" customHeight="1">
      <c r="A149" s="60"/>
      <c r="B149" s="106" t="s">
        <v>73</v>
      </c>
      <c r="C149" s="11" t="s">
        <v>193</v>
      </c>
      <c r="D149" s="11" t="s">
        <v>204</v>
      </c>
      <c r="E149" s="11" t="s">
        <v>114</v>
      </c>
      <c r="F149" s="11" t="s">
        <v>257</v>
      </c>
      <c r="G149" s="128">
        <v>437.7</v>
      </c>
      <c r="H149" s="214"/>
      <c r="K149" s="1"/>
      <c r="L149" s="1"/>
    </row>
    <row r="150" spans="1:12" ht="33.75" customHeight="1">
      <c r="A150" s="60"/>
      <c r="B150" s="135" t="s">
        <v>116</v>
      </c>
      <c r="C150" s="11" t="s">
        <v>193</v>
      </c>
      <c r="D150" s="11" t="s">
        <v>204</v>
      </c>
      <c r="E150" s="11" t="s">
        <v>115</v>
      </c>
      <c r="F150" s="11"/>
      <c r="G150" s="128">
        <f>G151</f>
        <v>171.3</v>
      </c>
      <c r="H150" s="214"/>
      <c r="K150" s="1"/>
      <c r="L150" s="1"/>
    </row>
    <row r="151" spans="1:12" ht="21.75" customHeight="1">
      <c r="A151" s="60"/>
      <c r="B151" s="136" t="s">
        <v>241</v>
      </c>
      <c r="C151" s="11"/>
      <c r="D151" s="11"/>
      <c r="E151" s="11" t="s">
        <v>117</v>
      </c>
      <c r="F151" s="11"/>
      <c r="G151" s="128">
        <f>G152</f>
        <v>171.3</v>
      </c>
      <c r="H151" s="214"/>
      <c r="K151" s="1"/>
      <c r="L151" s="1"/>
    </row>
    <row r="152" spans="1:12" ht="32.25" customHeight="1">
      <c r="A152" s="60"/>
      <c r="B152" s="106" t="s">
        <v>73</v>
      </c>
      <c r="C152" s="11" t="s">
        <v>193</v>
      </c>
      <c r="D152" s="11" t="s">
        <v>204</v>
      </c>
      <c r="E152" s="11" t="s">
        <v>117</v>
      </c>
      <c r="F152" s="11" t="s">
        <v>257</v>
      </c>
      <c r="G152" s="128">
        <v>171.3</v>
      </c>
      <c r="H152" s="214"/>
      <c r="K152" s="1"/>
      <c r="L152" s="1"/>
    </row>
    <row r="153" spans="1:12" ht="25.5" customHeight="1">
      <c r="A153" s="60"/>
      <c r="B153" s="136" t="s">
        <v>119</v>
      </c>
      <c r="C153" s="11" t="s">
        <v>193</v>
      </c>
      <c r="D153" s="11" t="s">
        <v>204</v>
      </c>
      <c r="E153" s="11" t="s">
        <v>118</v>
      </c>
      <c r="F153" s="11"/>
      <c r="G153" s="128">
        <f>G154+G158+G160+G156</f>
        <v>2045.1999999999998</v>
      </c>
      <c r="H153" s="214"/>
      <c r="K153" s="1"/>
      <c r="L153" s="1"/>
    </row>
    <row r="154" spans="1:12" ht="21.75" customHeight="1">
      <c r="A154" s="60"/>
      <c r="B154" s="169" t="s">
        <v>120</v>
      </c>
      <c r="C154" s="11"/>
      <c r="D154" s="11"/>
      <c r="E154" s="11" t="s">
        <v>121</v>
      </c>
      <c r="F154" s="11"/>
      <c r="G154" s="128">
        <f>G155</f>
        <v>1064</v>
      </c>
      <c r="H154" s="214"/>
      <c r="K154" s="1"/>
      <c r="L154" s="1"/>
    </row>
    <row r="155" spans="1:12" ht="34.5" customHeight="1">
      <c r="A155" s="60"/>
      <c r="B155" s="106" t="s">
        <v>73</v>
      </c>
      <c r="C155" s="11" t="s">
        <v>193</v>
      </c>
      <c r="D155" s="11" t="s">
        <v>204</v>
      </c>
      <c r="E155" s="11" t="s">
        <v>121</v>
      </c>
      <c r="F155" s="11" t="s">
        <v>257</v>
      </c>
      <c r="G155" s="128">
        <v>1064</v>
      </c>
      <c r="H155" s="220"/>
      <c r="K155" s="1"/>
      <c r="L155" s="1"/>
    </row>
    <row r="156" spans="1:12" ht="34.5" customHeight="1">
      <c r="A156" s="60"/>
      <c r="B156" s="106" t="s">
        <v>146</v>
      </c>
      <c r="C156" s="119"/>
      <c r="D156" s="119"/>
      <c r="E156" s="11" t="s">
        <v>145</v>
      </c>
      <c r="F156" s="11"/>
      <c r="G156" s="128">
        <f>G157</f>
        <v>531.1</v>
      </c>
      <c r="H156" s="220"/>
      <c r="K156" s="1"/>
      <c r="L156" s="1"/>
    </row>
    <row r="157" spans="1:12" ht="34.5" customHeight="1">
      <c r="A157" s="60"/>
      <c r="B157" s="106" t="s">
        <v>73</v>
      </c>
      <c r="C157" s="119"/>
      <c r="D157" s="119"/>
      <c r="E157" s="11" t="s">
        <v>145</v>
      </c>
      <c r="F157" s="11" t="s">
        <v>257</v>
      </c>
      <c r="G157" s="128">
        <v>531.1</v>
      </c>
      <c r="H157" s="220"/>
      <c r="K157" s="1"/>
      <c r="L157" s="1"/>
    </row>
    <row r="158" spans="1:12" ht="26.25" customHeight="1">
      <c r="A158" s="60"/>
      <c r="B158" s="222" t="s">
        <v>270</v>
      </c>
      <c r="C158" s="119"/>
      <c r="D158" s="119"/>
      <c r="E158" s="11" t="s">
        <v>131</v>
      </c>
      <c r="F158" s="11"/>
      <c r="G158" s="128">
        <f>G159</f>
        <v>0.1</v>
      </c>
      <c r="H158" s="220"/>
      <c r="K158" s="1"/>
      <c r="L158" s="1"/>
    </row>
    <row r="159" spans="1:12" ht="34.5" customHeight="1">
      <c r="A159" s="60"/>
      <c r="B159" s="106" t="s">
        <v>73</v>
      </c>
      <c r="C159" s="119"/>
      <c r="D159" s="119"/>
      <c r="E159" s="11" t="s">
        <v>131</v>
      </c>
      <c r="F159" s="11" t="s">
        <v>257</v>
      </c>
      <c r="G159" s="128">
        <v>0.1</v>
      </c>
      <c r="H159" s="220"/>
      <c r="K159" s="1"/>
      <c r="L159" s="1"/>
    </row>
    <row r="160" spans="1:12" ht="34.5" customHeight="1">
      <c r="A160" s="60"/>
      <c r="B160" s="106" t="s">
        <v>271</v>
      </c>
      <c r="C160" s="119"/>
      <c r="D160" s="119"/>
      <c r="E160" s="11" t="s">
        <v>187</v>
      </c>
      <c r="F160" s="11"/>
      <c r="G160" s="128">
        <f>G161</f>
        <v>450</v>
      </c>
      <c r="H160" s="220"/>
      <c r="K160" s="1"/>
      <c r="L160" s="1"/>
    </row>
    <row r="161" spans="1:12" ht="34.5" customHeight="1">
      <c r="A161" s="60"/>
      <c r="B161" s="106" t="s">
        <v>73</v>
      </c>
      <c r="C161" s="119"/>
      <c r="D161" s="119"/>
      <c r="E161" s="11" t="s">
        <v>187</v>
      </c>
      <c r="F161" s="11" t="s">
        <v>257</v>
      </c>
      <c r="G161" s="128">
        <v>450</v>
      </c>
      <c r="H161" s="220"/>
      <c r="K161" s="1"/>
      <c r="L161" s="1"/>
    </row>
    <row r="162" spans="1:12" ht="36" customHeight="1">
      <c r="A162" s="60"/>
      <c r="B162" s="106" t="s">
        <v>149</v>
      </c>
      <c r="C162" s="119"/>
      <c r="D162" s="119"/>
      <c r="E162" s="11" t="s">
        <v>183</v>
      </c>
      <c r="F162" s="11"/>
      <c r="G162" s="128">
        <f>G163</f>
        <v>13.9</v>
      </c>
      <c r="H162" s="214"/>
      <c r="K162" s="1"/>
      <c r="L162" s="1"/>
    </row>
    <row r="163" spans="1:12" ht="127.5" customHeight="1">
      <c r="A163" s="60"/>
      <c r="B163" s="137" t="s">
        <v>141</v>
      </c>
      <c r="C163" s="119"/>
      <c r="D163" s="119"/>
      <c r="E163" s="11" t="s">
        <v>182</v>
      </c>
      <c r="F163" s="11"/>
      <c r="G163" s="128">
        <f>G164</f>
        <v>13.9</v>
      </c>
      <c r="H163" s="214"/>
      <c r="K163" s="1"/>
      <c r="L163" s="1"/>
    </row>
    <row r="164" spans="1:12" ht="34.5" customHeight="1">
      <c r="A164" s="60"/>
      <c r="B164" s="106" t="s">
        <v>73</v>
      </c>
      <c r="C164" s="119"/>
      <c r="D164" s="119"/>
      <c r="E164" s="11" t="s">
        <v>182</v>
      </c>
      <c r="F164" s="11" t="s">
        <v>257</v>
      </c>
      <c r="G164" s="128">
        <v>13.9</v>
      </c>
      <c r="H164" s="214"/>
      <c r="K164" s="1"/>
      <c r="L164" s="1"/>
    </row>
    <row r="165" spans="1:12" ht="33" customHeight="1">
      <c r="A165" s="111">
        <v>8</v>
      </c>
      <c r="B165" s="104" t="s">
        <v>43</v>
      </c>
      <c r="C165" s="124" t="s">
        <v>202</v>
      </c>
      <c r="D165" s="124" t="s">
        <v>194</v>
      </c>
      <c r="E165" s="119" t="s">
        <v>71</v>
      </c>
      <c r="F165" s="125"/>
      <c r="G165" s="126">
        <f>G166</f>
        <v>11.4</v>
      </c>
      <c r="H165" s="214"/>
      <c r="K165" s="1"/>
      <c r="L165" s="1"/>
    </row>
    <row r="166" spans="1:12" ht="35.25" customHeight="1">
      <c r="A166" s="60"/>
      <c r="B166" s="120" t="s">
        <v>87</v>
      </c>
      <c r="C166" s="119" t="s">
        <v>202</v>
      </c>
      <c r="D166" s="119" t="s">
        <v>194</v>
      </c>
      <c r="E166" s="119" t="s">
        <v>89</v>
      </c>
      <c r="F166" s="121"/>
      <c r="G166" s="127">
        <f>G167</f>
        <v>11.4</v>
      </c>
      <c r="H166" s="214"/>
      <c r="K166" s="1"/>
      <c r="L166" s="1"/>
    </row>
    <row r="167" spans="1:12" ht="33" customHeight="1">
      <c r="A167" s="60"/>
      <c r="B167" s="120" t="s">
        <v>72</v>
      </c>
      <c r="C167" s="119"/>
      <c r="D167" s="119"/>
      <c r="E167" s="119" t="s">
        <v>90</v>
      </c>
      <c r="F167" s="121"/>
      <c r="G167" s="127">
        <f>G168</f>
        <v>11.4</v>
      </c>
      <c r="H167" s="214"/>
      <c r="K167" s="1"/>
      <c r="L167" s="1"/>
    </row>
    <row r="168" spans="1:12" ht="33" customHeight="1">
      <c r="A168" s="60"/>
      <c r="B168" s="106" t="s">
        <v>88</v>
      </c>
      <c r="C168" s="119" t="s">
        <v>202</v>
      </c>
      <c r="D168" s="119" t="s">
        <v>194</v>
      </c>
      <c r="E168" s="119" t="s">
        <v>91</v>
      </c>
      <c r="F168" s="121"/>
      <c r="G168" s="127">
        <f>G169</f>
        <v>11.4</v>
      </c>
      <c r="H168" s="214"/>
      <c r="K168" s="1"/>
      <c r="L168" s="1"/>
    </row>
    <row r="169" spans="1:12" ht="19.5" customHeight="1">
      <c r="A169" s="60"/>
      <c r="B169" s="107" t="s">
        <v>262</v>
      </c>
      <c r="C169" s="119" t="s">
        <v>202</v>
      </c>
      <c r="D169" s="119" t="s">
        <v>194</v>
      </c>
      <c r="E169" s="119" t="s">
        <v>91</v>
      </c>
      <c r="F169" s="121" t="s">
        <v>259</v>
      </c>
      <c r="G169" s="127">
        <v>11.4</v>
      </c>
      <c r="H169" s="214"/>
      <c r="K169" s="1"/>
      <c r="L169" s="1"/>
    </row>
    <row r="170" spans="1:12" ht="32.25" customHeight="1">
      <c r="A170" s="111">
        <v>9</v>
      </c>
      <c r="B170" s="112" t="s">
        <v>39</v>
      </c>
      <c r="C170" s="96" t="s">
        <v>202</v>
      </c>
      <c r="D170" s="96" t="s">
        <v>195</v>
      </c>
      <c r="E170" s="11" t="s">
        <v>74</v>
      </c>
      <c r="F170" s="11"/>
      <c r="G170" s="101">
        <f>G171</f>
        <v>30</v>
      </c>
      <c r="H170" s="214"/>
      <c r="K170" s="1"/>
      <c r="L170" s="1"/>
    </row>
    <row r="171" spans="1:12" ht="18" customHeight="1">
      <c r="A171" s="60"/>
      <c r="B171" s="97" t="s">
        <v>245</v>
      </c>
      <c r="C171" s="11" t="s">
        <v>202</v>
      </c>
      <c r="D171" s="11" t="s">
        <v>195</v>
      </c>
      <c r="E171" s="11" t="s">
        <v>75</v>
      </c>
      <c r="F171" s="11"/>
      <c r="G171" s="128">
        <f>G172</f>
        <v>30</v>
      </c>
      <c r="H171" s="214"/>
      <c r="K171" s="1"/>
      <c r="L171" s="1"/>
    </row>
    <row r="172" spans="1:12" ht="18" customHeight="1">
      <c r="A172" s="60"/>
      <c r="B172" s="97" t="s">
        <v>224</v>
      </c>
      <c r="C172" s="11"/>
      <c r="D172" s="11"/>
      <c r="E172" s="11" t="s">
        <v>76</v>
      </c>
      <c r="F172" s="11"/>
      <c r="G172" s="128">
        <f>G173</f>
        <v>30</v>
      </c>
      <c r="H172" s="214"/>
      <c r="K172" s="1"/>
      <c r="L172" s="1"/>
    </row>
    <row r="173" spans="1:12" ht="20.25" customHeight="1">
      <c r="A173" s="60"/>
      <c r="B173" s="107" t="s">
        <v>209</v>
      </c>
      <c r="C173" s="11" t="s">
        <v>202</v>
      </c>
      <c r="D173" s="11" t="s">
        <v>195</v>
      </c>
      <c r="E173" s="11" t="s">
        <v>77</v>
      </c>
      <c r="F173" s="11"/>
      <c r="G173" s="128">
        <f>G174</f>
        <v>30</v>
      </c>
      <c r="H173" s="214"/>
      <c r="K173" s="1"/>
      <c r="L173" s="1"/>
    </row>
    <row r="174" spans="1:12" ht="17.25" customHeight="1">
      <c r="A174" s="60"/>
      <c r="B174" s="106" t="s">
        <v>263</v>
      </c>
      <c r="C174" s="11" t="s">
        <v>202</v>
      </c>
      <c r="D174" s="11" t="s">
        <v>195</v>
      </c>
      <c r="E174" s="11" t="s">
        <v>77</v>
      </c>
      <c r="F174" s="11" t="s">
        <v>258</v>
      </c>
      <c r="G174" s="128">
        <v>30</v>
      </c>
      <c r="H174" s="214"/>
      <c r="K174" s="1"/>
      <c r="L174" s="1"/>
    </row>
    <row r="175" spans="1:12" ht="11.25" customHeight="1">
      <c r="A175" s="63"/>
      <c r="B175" s="64"/>
      <c r="C175" s="65"/>
      <c r="D175" s="65"/>
      <c r="E175" s="8"/>
      <c r="F175" s="65"/>
      <c r="G175" s="79"/>
      <c r="H175" s="79"/>
      <c r="I175" s="71"/>
      <c r="J175" s="6"/>
      <c r="K175" s="1"/>
      <c r="L175" s="1"/>
    </row>
    <row r="176" spans="1:12" ht="24" customHeight="1">
      <c r="A176" s="63"/>
      <c r="B176" s="64"/>
      <c r="C176" s="65"/>
      <c r="D176" s="65"/>
      <c r="E176" s="8"/>
      <c r="F176" s="65"/>
      <c r="G176" s="79"/>
      <c r="H176" s="79"/>
      <c r="I176" s="71"/>
      <c r="J176" s="6"/>
      <c r="K176" s="1"/>
      <c r="L176" s="1"/>
    </row>
    <row r="177" spans="1:2" s="12" customFormat="1" ht="21" customHeight="1">
      <c r="A177" s="81"/>
      <c r="B177" s="29" t="s">
        <v>269</v>
      </c>
    </row>
    <row r="178" spans="1:7" s="12" customFormat="1" ht="18.75">
      <c r="A178" s="80"/>
      <c r="B178" s="98" t="s">
        <v>252</v>
      </c>
      <c r="F178" s="235" t="s">
        <v>249</v>
      </c>
      <c r="G178" s="235"/>
    </row>
    <row r="179" spans="2:11" ht="18.75">
      <c r="B179" s="31"/>
      <c r="G179" s="47"/>
      <c r="H179" s="47"/>
      <c r="J179" s="6"/>
      <c r="K179" s="61"/>
    </row>
  </sheetData>
  <mergeCells count="8">
    <mergeCell ref="B1:G1"/>
    <mergeCell ref="B2:G2"/>
    <mergeCell ref="F178:G178"/>
    <mergeCell ref="B4:G4"/>
    <mergeCell ref="B5:G5"/>
    <mergeCell ref="A8:G8"/>
    <mergeCell ref="F10:G10"/>
    <mergeCell ref="G11:G12"/>
  </mergeCells>
  <printOptions/>
  <pageMargins left="0.7480314960629921" right="0.3937007874015748" top="0.7874015748031497" bottom="0.7874015748031497" header="0.5118110236220472" footer="0.5118110236220472"/>
  <pageSetup fitToHeight="5" fitToWidth="1" horizontalDpi="600" verticalDpi="600" orientation="portrait" paperSize="9" scale="86" r:id="rId1"/>
  <rowBreaks count="1" manualBreakCount="1"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view="pageBreakPreview" zoomScale="75" zoomScaleNormal="75" zoomScaleSheetLayoutView="75" workbookViewId="0" topLeftCell="A1">
      <selection activeCell="K8" sqref="K8"/>
    </sheetView>
  </sheetViews>
  <sheetFormatPr defaultColWidth="9.00390625" defaultRowHeight="12.75"/>
  <cols>
    <col min="1" max="1" width="4.875" style="2" customWidth="1"/>
    <col min="2" max="2" width="59.25390625" style="16" customWidth="1"/>
    <col min="3" max="3" width="6.375" style="16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33" customWidth="1"/>
    <col min="9" max="9" width="10.00390625" style="33" customWidth="1"/>
    <col min="10" max="10" width="8.00390625" style="1" customWidth="1"/>
    <col min="11" max="11" width="8.125" style="1" customWidth="1"/>
    <col min="12" max="12" width="12.875" style="62" customWidth="1"/>
    <col min="13" max="13" width="16.125" style="62" customWidth="1"/>
    <col min="14" max="16384" width="9.125" style="1" customWidth="1"/>
  </cols>
  <sheetData>
    <row r="1" spans="2:8" ht="18" customHeight="1">
      <c r="B1" s="231" t="s">
        <v>85</v>
      </c>
      <c r="C1" s="231"/>
      <c r="D1" s="232"/>
      <c r="E1" s="232"/>
      <c r="F1" s="232"/>
      <c r="G1" s="232"/>
      <c r="H1" s="232"/>
    </row>
    <row r="2" spans="2:8" ht="18" customHeight="1">
      <c r="B2" s="233" t="s">
        <v>285</v>
      </c>
      <c r="C2" s="233"/>
      <c r="D2" s="234"/>
      <c r="E2" s="234"/>
      <c r="F2" s="234"/>
      <c r="G2" s="234"/>
      <c r="H2" s="234"/>
    </row>
    <row r="3" ht="13.5" customHeight="1"/>
    <row r="4" spans="2:17" ht="18" customHeight="1">
      <c r="B4" s="231" t="s">
        <v>264</v>
      </c>
      <c r="C4" s="231"/>
      <c r="D4" s="232"/>
      <c r="E4" s="232"/>
      <c r="F4" s="232"/>
      <c r="G4" s="232"/>
      <c r="H4" s="232"/>
      <c r="I4" s="74"/>
      <c r="J4" s="66"/>
      <c r="K4" s="66"/>
      <c r="L4" s="66"/>
      <c r="M4" s="66"/>
      <c r="N4" s="66"/>
      <c r="O4" s="66"/>
      <c r="P4" s="66"/>
      <c r="Q4" s="66"/>
    </row>
    <row r="5" spans="2:9" ht="18.75">
      <c r="B5" s="233" t="s">
        <v>173</v>
      </c>
      <c r="C5" s="233"/>
      <c r="D5" s="234"/>
      <c r="E5" s="234"/>
      <c r="F5" s="234"/>
      <c r="G5" s="234"/>
      <c r="H5" s="234"/>
      <c r="I5" s="46" t="s">
        <v>242</v>
      </c>
    </row>
    <row r="6" ht="8.25" customHeight="1"/>
    <row r="7" spans="2:3" ht="13.5" customHeight="1" hidden="1">
      <c r="B7" s="89"/>
      <c r="C7" s="89"/>
    </row>
    <row r="8" spans="1:9" ht="39" customHeight="1">
      <c r="A8" s="236" t="s">
        <v>84</v>
      </c>
      <c r="B8" s="236"/>
      <c r="C8" s="236"/>
      <c r="D8" s="236"/>
      <c r="E8" s="236"/>
      <c r="F8" s="236"/>
      <c r="G8" s="236"/>
      <c r="H8" s="236"/>
      <c r="I8" s="77"/>
    </row>
    <row r="9" spans="1:9" ht="15" customHeight="1">
      <c r="A9" s="3"/>
      <c r="B9" s="88"/>
      <c r="C9" s="88"/>
      <c r="D9" s="7"/>
      <c r="E9" s="7"/>
      <c r="F9" s="7"/>
      <c r="G9" s="7"/>
      <c r="H9" s="32"/>
      <c r="I9" s="32"/>
    </row>
    <row r="10" spans="1:13" ht="18.75">
      <c r="A10" s="3"/>
      <c r="B10" s="17"/>
      <c r="C10" s="17"/>
      <c r="D10" s="8"/>
      <c r="E10" s="8"/>
      <c r="F10" s="8"/>
      <c r="G10" s="237" t="s">
        <v>235</v>
      </c>
      <c r="H10" s="238"/>
      <c r="I10" s="82"/>
      <c r="J10" s="67"/>
      <c r="L10" s="1"/>
      <c r="M10" s="1"/>
    </row>
    <row r="11" spans="1:13" ht="3" customHeight="1">
      <c r="A11" s="57"/>
      <c r="B11" s="49"/>
      <c r="C11" s="49"/>
      <c r="D11" s="90"/>
      <c r="E11" s="90"/>
      <c r="F11" s="90"/>
      <c r="G11" s="90"/>
      <c r="H11" s="239" t="s">
        <v>255</v>
      </c>
      <c r="I11" s="83"/>
      <c r="J11" s="68"/>
      <c r="L11" s="1"/>
      <c r="M11" s="1"/>
    </row>
    <row r="12" spans="1:13" ht="18.75">
      <c r="A12" s="58" t="s">
        <v>230</v>
      </c>
      <c r="B12" s="73" t="s">
        <v>219</v>
      </c>
      <c r="C12" s="42" t="s">
        <v>234</v>
      </c>
      <c r="D12" s="42" t="s">
        <v>198</v>
      </c>
      <c r="E12" s="42" t="s">
        <v>199</v>
      </c>
      <c r="F12" s="42" t="s">
        <v>200</v>
      </c>
      <c r="G12" s="42" t="s">
        <v>201</v>
      </c>
      <c r="H12" s="240"/>
      <c r="I12" s="53"/>
      <c r="L12" s="1"/>
      <c r="M12" s="1"/>
    </row>
    <row r="13" spans="1:13" ht="18.75">
      <c r="A13" s="40">
        <v>1</v>
      </c>
      <c r="B13" s="41">
        <v>2</v>
      </c>
      <c r="C13" s="41" t="s">
        <v>213</v>
      </c>
      <c r="D13" s="42" t="s">
        <v>231</v>
      </c>
      <c r="E13" s="42" t="s">
        <v>214</v>
      </c>
      <c r="F13" s="42" t="s">
        <v>215</v>
      </c>
      <c r="G13" s="43" t="s">
        <v>216</v>
      </c>
      <c r="H13" s="39">
        <v>8</v>
      </c>
      <c r="I13" s="69"/>
      <c r="L13" s="1"/>
      <c r="M13" s="1"/>
    </row>
    <row r="14" spans="1:13" ht="31.5">
      <c r="A14" s="211">
        <v>1</v>
      </c>
      <c r="B14" s="104" t="s">
        <v>27</v>
      </c>
      <c r="C14" s="143" t="s">
        <v>28</v>
      </c>
      <c r="D14" s="124"/>
      <c r="E14" s="124"/>
      <c r="F14" s="124"/>
      <c r="G14" s="125"/>
      <c r="H14" s="105">
        <f>H15</f>
        <v>11.4</v>
      </c>
      <c r="I14" s="144"/>
      <c r="J14" s="5"/>
      <c r="K14" s="5"/>
      <c r="L14" s="5"/>
      <c r="M14" s="1"/>
    </row>
    <row r="15" spans="1:13" ht="19.5" customHeight="1">
      <c r="A15" s="212"/>
      <c r="B15" s="104" t="s">
        <v>212</v>
      </c>
      <c r="C15" s="143" t="s">
        <v>28</v>
      </c>
      <c r="D15" s="124" t="s">
        <v>202</v>
      </c>
      <c r="E15" s="124"/>
      <c r="F15" s="124"/>
      <c r="G15" s="125"/>
      <c r="H15" s="105">
        <f aca="true" t="shared" si="0" ref="H15:H20">H16</f>
        <v>11.4</v>
      </c>
      <c r="I15" s="144"/>
      <c r="J15" s="5"/>
      <c r="K15" s="5"/>
      <c r="L15" s="5"/>
      <c r="M15" s="1"/>
    </row>
    <row r="16" spans="1:13" ht="50.25" customHeight="1">
      <c r="A16" s="212"/>
      <c r="B16" s="165" t="s">
        <v>207</v>
      </c>
      <c r="C16" s="145" t="s">
        <v>28</v>
      </c>
      <c r="D16" s="119" t="s">
        <v>202</v>
      </c>
      <c r="E16" s="119" t="s">
        <v>194</v>
      </c>
      <c r="F16" s="124"/>
      <c r="G16" s="125"/>
      <c r="H16" s="105">
        <f t="shared" si="0"/>
        <v>11.4</v>
      </c>
      <c r="I16" s="144"/>
      <c r="J16" s="5"/>
      <c r="K16" s="5"/>
      <c r="L16" s="5"/>
      <c r="M16" s="1"/>
    </row>
    <row r="17" spans="1:13" ht="33.75" customHeight="1">
      <c r="A17" s="212"/>
      <c r="B17" s="165" t="s">
        <v>43</v>
      </c>
      <c r="C17" s="145" t="s">
        <v>28</v>
      </c>
      <c r="D17" s="119" t="s">
        <v>202</v>
      </c>
      <c r="E17" s="119" t="s">
        <v>194</v>
      </c>
      <c r="F17" s="119" t="s">
        <v>71</v>
      </c>
      <c r="G17" s="121"/>
      <c r="H17" s="166">
        <f t="shared" si="0"/>
        <v>11.4</v>
      </c>
      <c r="I17" s="144"/>
      <c r="J17" s="5"/>
      <c r="K17" s="5"/>
      <c r="L17" s="5"/>
      <c r="M17" s="1"/>
    </row>
    <row r="18" spans="1:13" ht="32.25">
      <c r="A18" s="212"/>
      <c r="B18" s="120" t="s">
        <v>87</v>
      </c>
      <c r="C18" s="145" t="s">
        <v>28</v>
      </c>
      <c r="D18" s="119" t="s">
        <v>202</v>
      </c>
      <c r="E18" s="119" t="s">
        <v>194</v>
      </c>
      <c r="F18" s="119" t="s">
        <v>89</v>
      </c>
      <c r="G18" s="121"/>
      <c r="H18" s="166">
        <f>H19</f>
        <v>11.4</v>
      </c>
      <c r="I18" s="144"/>
      <c r="J18" s="5"/>
      <c r="K18" s="5"/>
      <c r="L18" s="5"/>
      <c r="M18" s="1"/>
    </row>
    <row r="19" spans="1:13" ht="32.25">
      <c r="A19" s="212"/>
      <c r="B19" s="120" t="s">
        <v>72</v>
      </c>
      <c r="C19" s="145" t="s">
        <v>28</v>
      </c>
      <c r="D19" s="119" t="s">
        <v>202</v>
      </c>
      <c r="E19" s="119" t="s">
        <v>194</v>
      </c>
      <c r="F19" s="119" t="s">
        <v>90</v>
      </c>
      <c r="G19" s="121"/>
      <c r="H19" s="166">
        <f>H20</f>
        <v>11.4</v>
      </c>
      <c r="I19" s="144"/>
      <c r="J19" s="5"/>
      <c r="K19" s="5"/>
      <c r="L19" s="5"/>
      <c r="M19" s="1"/>
    </row>
    <row r="20" spans="1:13" ht="31.5">
      <c r="A20" s="212"/>
      <c r="B20" s="106" t="s">
        <v>88</v>
      </c>
      <c r="C20" s="145" t="s">
        <v>28</v>
      </c>
      <c r="D20" s="119" t="s">
        <v>202</v>
      </c>
      <c r="E20" s="119" t="s">
        <v>194</v>
      </c>
      <c r="F20" s="119" t="s">
        <v>91</v>
      </c>
      <c r="G20" s="121"/>
      <c r="H20" s="166">
        <f t="shared" si="0"/>
        <v>11.4</v>
      </c>
      <c r="I20" s="144"/>
      <c r="J20" s="5"/>
      <c r="K20" s="5"/>
      <c r="L20" s="5"/>
      <c r="M20" s="1"/>
    </row>
    <row r="21" spans="1:13" ht="18.75">
      <c r="A21" s="212"/>
      <c r="B21" s="107" t="s">
        <v>262</v>
      </c>
      <c r="C21" s="167" t="s">
        <v>28</v>
      </c>
      <c r="D21" s="119" t="s">
        <v>202</v>
      </c>
      <c r="E21" s="119" t="s">
        <v>194</v>
      </c>
      <c r="F21" s="119" t="s">
        <v>91</v>
      </c>
      <c r="G21" s="121" t="s">
        <v>259</v>
      </c>
      <c r="H21" s="166">
        <v>11.4</v>
      </c>
      <c r="I21" s="144"/>
      <c r="J21" s="5"/>
      <c r="K21" s="5"/>
      <c r="L21" s="5"/>
      <c r="M21" s="1"/>
    </row>
    <row r="22" spans="1:13" ht="31.5">
      <c r="A22" s="211">
        <v>2</v>
      </c>
      <c r="B22" s="123" t="s">
        <v>248</v>
      </c>
      <c r="C22" s="143" t="s">
        <v>238</v>
      </c>
      <c r="D22" s="119"/>
      <c r="E22" s="119"/>
      <c r="F22" s="119"/>
      <c r="G22" s="121"/>
      <c r="H22" s="210">
        <f>H23+H73+H81+H96+H123+H161+H216</f>
        <v>14663.5</v>
      </c>
      <c r="I22" s="144" t="s">
        <v>186</v>
      </c>
      <c r="J22" s="5"/>
      <c r="K22" s="5"/>
      <c r="L22" s="5"/>
      <c r="M22" s="1"/>
    </row>
    <row r="23" spans="1:12" s="4" customFormat="1" ht="20.25" customHeight="1">
      <c r="A23" s="195"/>
      <c r="B23" s="123" t="s">
        <v>212</v>
      </c>
      <c r="C23" s="145" t="s">
        <v>238</v>
      </c>
      <c r="D23" s="11" t="s">
        <v>202</v>
      </c>
      <c r="E23" s="96"/>
      <c r="F23" s="96"/>
      <c r="G23" s="96"/>
      <c r="H23" s="126">
        <f>H24+H30+H40+H46+H54+H60</f>
        <v>4837.1</v>
      </c>
      <c r="I23" s="146"/>
      <c r="J23" s="147"/>
      <c r="K23" s="147"/>
      <c r="L23" s="147"/>
    </row>
    <row r="24" spans="1:12" s="4" customFormat="1" ht="33.75" customHeight="1">
      <c r="A24" s="195"/>
      <c r="B24" s="106" t="s">
        <v>239</v>
      </c>
      <c r="C24" s="145" t="s">
        <v>238</v>
      </c>
      <c r="D24" s="11" t="s">
        <v>202</v>
      </c>
      <c r="E24" s="11" t="s">
        <v>203</v>
      </c>
      <c r="F24" s="11"/>
      <c r="G24" s="11"/>
      <c r="H24" s="101">
        <f>H25</f>
        <v>769</v>
      </c>
      <c r="I24" s="148"/>
      <c r="J24" s="147"/>
      <c r="K24" s="147"/>
      <c r="L24" s="147"/>
    </row>
    <row r="25" spans="1:12" s="4" customFormat="1" ht="51" customHeight="1">
      <c r="A25" s="195"/>
      <c r="B25" s="107" t="s">
        <v>282</v>
      </c>
      <c r="C25" s="145" t="s">
        <v>238</v>
      </c>
      <c r="D25" s="11" t="s">
        <v>202</v>
      </c>
      <c r="E25" s="11" t="s">
        <v>203</v>
      </c>
      <c r="F25" s="11" t="s">
        <v>44</v>
      </c>
      <c r="G25" s="11"/>
      <c r="H25" s="128">
        <f>H26</f>
        <v>769</v>
      </c>
      <c r="I25" s="148"/>
      <c r="J25" s="147"/>
      <c r="K25" s="147"/>
      <c r="L25" s="147"/>
    </row>
    <row r="26" spans="1:13" ht="18.75">
      <c r="A26" s="198"/>
      <c r="B26" s="139" t="s">
        <v>93</v>
      </c>
      <c r="C26" s="145" t="s">
        <v>238</v>
      </c>
      <c r="D26" s="11" t="s">
        <v>202</v>
      </c>
      <c r="E26" s="11" t="s">
        <v>203</v>
      </c>
      <c r="F26" s="11" t="s">
        <v>45</v>
      </c>
      <c r="G26" s="11"/>
      <c r="H26" s="128">
        <f>SUM(H28:H28)</f>
        <v>769</v>
      </c>
      <c r="I26" s="148"/>
      <c r="J26" s="5"/>
      <c r="K26" s="5"/>
      <c r="L26" s="5"/>
      <c r="M26" s="1"/>
    </row>
    <row r="27" spans="1:13" ht="32.25">
      <c r="A27" s="198"/>
      <c r="B27" s="139" t="s">
        <v>243</v>
      </c>
      <c r="C27" s="145" t="s">
        <v>238</v>
      </c>
      <c r="D27" s="11" t="s">
        <v>202</v>
      </c>
      <c r="E27" s="11" t="s">
        <v>203</v>
      </c>
      <c r="F27" s="11" t="s">
        <v>46</v>
      </c>
      <c r="G27" s="11"/>
      <c r="H27" s="128">
        <f>H28</f>
        <v>769</v>
      </c>
      <c r="I27" s="148"/>
      <c r="J27" s="5"/>
      <c r="K27" s="5"/>
      <c r="L27" s="5"/>
      <c r="M27" s="1"/>
    </row>
    <row r="28" spans="1:13" ht="31.5">
      <c r="A28" s="198"/>
      <c r="B28" s="106" t="s">
        <v>244</v>
      </c>
      <c r="C28" s="145" t="s">
        <v>238</v>
      </c>
      <c r="D28" s="11" t="s">
        <v>202</v>
      </c>
      <c r="E28" s="11" t="s">
        <v>203</v>
      </c>
      <c r="F28" s="11" t="s">
        <v>47</v>
      </c>
      <c r="G28" s="11"/>
      <c r="H28" s="128">
        <f>H29</f>
        <v>769</v>
      </c>
      <c r="I28" s="148"/>
      <c r="J28" s="5"/>
      <c r="K28" s="5"/>
      <c r="L28" s="5"/>
      <c r="M28" s="1"/>
    </row>
    <row r="29" spans="1:13" ht="67.5" customHeight="1">
      <c r="A29" s="198"/>
      <c r="B29" s="106" t="s">
        <v>260</v>
      </c>
      <c r="C29" s="145" t="s">
        <v>238</v>
      </c>
      <c r="D29" s="11" t="s">
        <v>202</v>
      </c>
      <c r="E29" s="11" t="s">
        <v>203</v>
      </c>
      <c r="F29" s="11" t="s">
        <v>47</v>
      </c>
      <c r="G29" s="11" t="s">
        <v>256</v>
      </c>
      <c r="H29" s="128">
        <v>769</v>
      </c>
      <c r="I29" s="148"/>
      <c r="J29" s="5"/>
      <c r="K29" s="5"/>
      <c r="L29" s="5"/>
      <c r="M29" s="1"/>
    </row>
    <row r="30" spans="1:13" ht="51.75" customHeight="1">
      <c r="A30" s="198"/>
      <c r="B30" s="107" t="s">
        <v>232</v>
      </c>
      <c r="C30" s="145" t="s">
        <v>238</v>
      </c>
      <c r="D30" s="11" t="s">
        <v>202</v>
      </c>
      <c r="E30" s="11" t="s">
        <v>206</v>
      </c>
      <c r="F30" s="11"/>
      <c r="G30" s="11"/>
      <c r="H30" s="101">
        <f>H31</f>
        <v>3258.8</v>
      </c>
      <c r="I30" s="148"/>
      <c r="J30" s="5"/>
      <c r="K30" s="5"/>
      <c r="L30" s="5"/>
      <c r="M30" s="1"/>
    </row>
    <row r="31" spans="1:13" ht="49.5" customHeight="1">
      <c r="A31" s="198"/>
      <c r="B31" s="107" t="s">
        <v>282</v>
      </c>
      <c r="C31" s="145" t="s">
        <v>238</v>
      </c>
      <c r="D31" s="11" t="s">
        <v>202</v>
      </c>
      <c r="E31" s="11" t="s">
        <v>206</v>
      </c>
      <c r="F31" s="11" t="s">
        <v>44</v>
      </c>
      <c r="G31" s="11"/>
      <c r="H31" s="101">
        <f>H32</f>
        <v>3258.8</v>
      </c>
      <c r="I31" s="148"/>
      <c r="J31" s="5"/>
      <c r="K31" s="5"/>
      <c r="L31" s="5"/>
      <c r="M31" s="1"/>
    </row>
    <row r="32" spans="1:13" ht="18.75">
      <c r="A32" s="198"/>
      <c r="B32" s="139" t="s">
        <v>93</v>
      </c>
      <c r="C32" s="145" t="s">
        <v>238</v>
      </c>
      <c r="D32" s="11" t="s">
        <v>202</v>
      </c>
      <c r="E32" s="11" t="s">
        <v>206</v>
      </c>
      <c r="F32" s="11" t="s">
        <v>45</v>
      </c>
      <c r="G32" s="11"/>
      <c r="H32" s="128">
        <f>H33</f>
        <v>3258.8</v>
      </c>
      <c r="I32" s="148"/>
      <c r="J32" s="5"/>
      <c r="K32" s="5"/>
      <c r="L32" s="5"/>
      <c r="M32" s="1"/>
    </row>
    <row r="33" spans="1:13" ht="32.25">
      <c r="A33" s="198"/>
      <c r="B33" s="139" t="s">
        <v>94</v>
      </c>
      <c r="C33" s="145" t="s">
        <v>238</v>
      </c>
      <c r="D33" s="11" t="s">
        <v>202</v>
      </c>
      <c r="E33" s="11" t="s">
        <v>206</v>
      </c>
      <c r="F33" s="11" t="s">
        <v>48</v>
      </c>
      <c r="G33" s="11"/>
      <c r="H33" s="128">
        <f>H34+H38</f>
        <v>3258.8</v>
      </c>
      <c r="I33" s="148"/>
      <c r="J33" s="5"/>
      <c r="K33" s="5"/>
      <c r="L33" s="5"/>
      <c r="M33" s="1"/>
    </row>
    <row r="34" spans="1:13" ht="32.25">
      <c r="A34" s="198"/>
      <c r="B34" s="139" t="s">
        <v>244</v>
      </c>
      <c r="C34" s="145" t="s">
        <v>238</v>
      </c>
      <c r="D34" s="11" t="s">
        <v>202</v>
      </c>
      <c r="E34" s="11" t="s">
        <v>206</v>
      </c>
      <c r="F34" s="11" t="s">
        <v>49</v>
      </c>
      <c r="G34" s="11"/>
      <c r="H34" s="128">
        <f>SUM(H35:H37)</f>
        <v>3255</v>
      </c>
      <c r="I34" s="148"/>
      <c r="J34" s="5"/>
      <c r="K34" s="5"/>
      <c r="L34" s="5"/>
      <c r="M34" s="1"/>
    </row>
    <row r="35" spans="1:13" ht="69" customHeight="1">
      <c r="A35" s="198"/>
      <c r="B35" s="106" t="s">
        <v>260</v>
      </c>
      <c r="C35" s="145" t="s">
        <v>238</v>
      </c>
      <c r="D35" s="11" t="s">
        <v>202</v>
      </c>
      <c r="E35" s="11" t="s">
        <v>206</v>
      </c>
      <c r="F35" s="11" t="s">
        <v>49</v>
      </c>
      <c r="G35" s="11" t="s">
        <v>256</v>
      </c>
      <c r="H35" s="128">
        <v>2740.3</v>
      </c>
      <c r="I35" s="148"/>
      <c r="J35" s="5"/>
      <c r="K35" s="5"/>
      <c r="L35" s="5"/>
      <c r="M35" s="1"/>
    </row>
    <row r="36" spans="1:13" ht="33.75" customHeight="1">
      <c r="A36" s="198"/>
      <c r="B36" s="106" t="s">
        <v>73</v>
      </c>
      <c r="C36" s="153" t="s">
        <v>238</v>
      </c>
      <c r="D36" s="11" t="s">
        <v>202</v>
      </c>
      <c r="E36" s="11" t="s">
        <v>206</v>
      </c>
      <c r="F36" s="11" t="s">
        <v>49</v>
      </c>
      <c r="G36" s="11" t="s">
        <v>257</v>
      </c>
      <c r="H36" s="128">
        <v>483.2</v>
      </c>
      <c r="I36" s="171"/>
      <c r="J36" s="241"/>
      <c r="K36" s="241"/>
      <c r="L36" s="241"/>
      <c r="M36" s="1"/>
    </row>
    <row r="37" spans="1:13" ht="18.75">
      <c r="A37" s="198"/>
      <c r="B37" s="106" t="s">
        <v>263</v>
      </c>
      <c r="C37" s="145" t="s">
        <v>238</v>
      </c>
      <c r="D37" s="11" t="s">
        <v>202</v>
      </c>
      <c r="E37" s="11" t="s">
        <v>206</v>
      </c>
      <c r="F37" s="11" t="s">
        <v>49</v>
      </c>
      <c r="G37" s="11" t="s">
        <v>258</v>
      </c>
      <c r="H37" s="128">
        <v>31.5</v>
      </c>
      <c r="I37" s="171"/>
      <c r="J37" s="172"/>
      <c r="K37" s="172"/>
      <c r="L37" s="172"/>
      <c r="M37" s="1"/>
    </row>
    <row r="38" spans="1:13" ht="47.25">
      <c r="A38" s="198"/>
      <c r="B38" s="106" t="s">
        <v>156</v>
      </c>
      <c r="C38" s="145" t="s">
        <v>238</v>
      </c>
      <c r="D38" s="11" t="s">
        <v>202</v>
      </c>
      <c r="E38" s="11" t="s">
        <v>206</v>
      </c>
      <c r="F38" s="11" t="s">
        <v>95</v>
      </c>
      <c r="G38" s="11"/>
      <c r="H38" s="128">
        <f>H39</f>
        <v>3.8</v>
      </c>
      <c r="I38" s="171"/>
      <c r="J38" s="172"/>
      <c r="K38" s="172"/>
      <c r="L38" s="172"/>
      <c r="M38" s="1"/>
    </row>
    <row r="39" spans="1:13" ht="31.5">
      <c r="A39" s="198"/>
      <c r="B39" s="106" t="s">
        <v>73</v>
      </c>
      <c r="C39" s="145" t="s">
        <v>238</v>
      </c>
      <c r="D39" s="11" t="s">
        <v>202</v>
      </c>
      <c r="E39" s="11" t="s">
        <v>206</v>
      </c>
      <c r="F39" s="11" t="s">
        <v>95</v>
      </c>
      <c r="G39" s="11" t="s">
        <v>257</v>
      </c>
      <c r="H39" s="128">
        <v>3.8</v>
      </c>
      <c r="I39" s="171"/>
      <c r="J39" s="172"/>
      <c r="K39" s="172"/>
      <c r="L39" s="172"/>
      <c r="M39" s="1"/>
    </row>
    <row r="40" spans="1:13" ht="47.25">
      <c r="A40" s="198"/>
      <c r="B40" s="165" t="s">
        <v>207</v>
      </c>
      <c r="C40" s="145" t="s">
        <v>238</v>
      </c>
      <c r="D40" s="11" t="s">
        <v>202</v>
      </c>
      <c r="E40" s="11" t="s">
        <v>194</v>
      </c>
      <c r="F40" s="11"/>
      <c r="G40" s="11"/>
      <c r="H40" s="128">
        <f>H41</f>
        <v>4.9</v>
      </c>
      <c r="I40" s="171"/>
      <c r="J40" s="172"/>
      <c r="K40" s="172"/>
      <c r="L40" s="172"/>
      <c r="M40" s="1"/>
    </row>
    <row r="41" spans="1:13" ht="48">
      <c r="A41" s="198"/>
      <c r="B41" s="107" t="s">
        <v>282</v>
      </c>
      <c r="C41" s="145" t="s">
        <v>238</v>
      </c>
      <c r="D41" s="11" t="s">
        <v>202</v>
      </c>
      <c r="E41" s="11" t="s">
        <v>194</v>
      </c>
      <c r="F41" s="11" t="s">
        <v>44</v>
      </c>
      <c r="G41" s="11"/>
      <c r="H41" s="128">
        <f>H42</f>
        <v>4.9</v>
      </c>
      <c r="I41" s="171"/>
      <c r="J41" s="172"/>
      <c r="K41" s="172"/>
      <c r="L41" s="172"/>
      <c r="M41" s="1"/>
    </row>
    <row r="42" spans="1:13" ht="18.75">
      <c r="A42" s="198"/>
      <c r="B42" s="139" t="s">
        <v>93</v>
      </c>
      <c r="C42" s="145" t="s">
        <v>238</v>
      </c>
      <c r="D42" s="11" t="s">
        <v>202</v>
      </c>
      <c r="E42" s="11" t="s">
        <v>194</v>
      </c>
      <c r="F42" s="11" t="s">
        <v>45</v>
      </c>
      <c r="G42" s="11"/>
      <c r="H42" s="128">
        <f>H43</f>
        <v>4.9</v>
      </c>
      <c r="I42" s="171"/>
      <c r="J42" s="172"/>
      <c r="K42" s="172"/>
      <c r="L42" s="172"/>
      <c r="M42" s="1"/>
    </row>
    <row r="43" spans="1:13" ht="35.25" customHeight="1">
      <c r="A43" s="198"/>
      <c r="B43" s="165" t="s">
        <v>72</v>
      </c>
      <c r="C43" s="145" t="s">
        <v>238</v>
      </c>
      <c r="D43" s="11" t="s">
        <v>202</v>
      </c>
      <c r="E43" s="11" t="s">
        <v>194</v>
      </c>
      <c r="F43" s="11" t="s">
        <v>139</v>
      </c>
      <c r="G43" s="11"/>
      <c r="H43" s="128">
        <f>H44</f>
        <v>4.9</v>
      </c>
      <c r="I43" s="171"/>
      <c r="J43" s="172"/>
      <c r="K43" s="172"/>
      <c r="L43" s="172"/>
      <c r="M43" s="1"/>
    </row>
    <row r="44" spans="1:13" ht="31.5">
      <c r="A44" s="198"/>
      <c r="B44" s="106" t="s">
        <v>137</v>
      </c>
      <c r="C44" s="145" t="s">
        <v>238</v>
      </c>
      <c r="D44" s="11" t="s">
        <v>202</v>
      </c>
      <c r="E44" s="11" t="s">
        <v>194</v>
      </c>
      <c r="F44" s="11" t="s">
        <v>140</v>
      </c>
      <c r="G44" s="11"/>
      <c r="H44" s="128">
        <f>H45</f>
        <v>4.9</v>
      </c>
      <c r="I44" s="171"/>
      <c r="J44" s="172"/>
      <c r="K44" s="172"/>
      <c r="L44" s="172"/>
      <c r="M44" s="1"/>
    </row>
    <row r="45" spans="1:13" ht="18.75">
      <c r="A45" s="198"/>
      <c r="B45" s="107" t="s">
        <v>262</v>
      </c>
      <c r="C45" s="145" t="s">
        <v>238</v>
      </c>
      <c r="D45" s="11" t="s">
        <v>202</v>
      </c>
      <c r="E45" s="11" t="s">
        <v>194</v>
      </c>
      <c r="F45" s="11" t="s">
        <v>140</v>
      </c>
      <c r="G45" s="11" t="s">
        <v>259</v>
      </c>
      <c r="H45" s="128">
        <v>4.9</v>
      </c>
      <c r="I45" s="171"/>
      <c r="J45" s="172"/>
      <c r="K45" s="172"/>
      <c r="L45" s="172"/>
      <c r="M45" s="1"/>
    </row>
    <row r="46" spans="1:13" ht="18.75">
      <c r="A46" s="198"/>
      <c r="B46" s="107" t="s">
        <v>166</v>
      </c>
      <c r="C46" s="145" t="s">
        <v>238</v>
      </c>
      <c r="D46" s="11" t="s">
        <v>202</v>
      </c>
      <c r="E46" s="11" t="s">
        <v>165</v>
      </c>
      <c r="F46" s="11"/>
      <c r="G46" s="11"/>
      <c r="H46" s="128">
        <f>H47</f>
        <v>130</v>
      </c>
      <c r="I46" s="171"/>
      <c r="J46" s="172"/>
      <c r="K46" s="172"/>
      <c r="L46" s="172"/>
      <c r="M46" s="1"/>
    </row>
    <row r="47" spans="1:13" ht="48">
      <c r="A47" s="198"/>
      <c r="B47" s="107" t="s">
        <v>282</v>
      </c>
      <c r="C47" s="145" t="s">
        <v>238</v>
      </c>
      <c r="D47" s="11" t="s">
        <v>202</v>
      </c>
      <c r="E47" s="11" t="s">
        <v>165</v>
      </c>
      <c r="F47" s="11" t="s">
        <v>44</v>
      </c>
      <c r="G47" s="11"/>
      <c r="H47" s="128">
        <f>H48</f>
        <v>130</v>
      </c>
      <c r="I47" s="171"/>
      <c r="J47" s="172"/>
      <c r="K47" s="172"/>
      <c r="L47" s="172"/>
      <c r="M47" s="1"/>
    </row>
    <row r="48" spans="1:13" ht="18.75">
      <c r="A48" s="198"/>
      <c r="B48" s="139" t="s">
        <v>93</v>
      </c>
      <c r="C48" s="145" t="s">
        <v>238</v>
      </c>
      <c r="D48" s="11" t="s">
        <v>202</v>
      </c>
      <c r="E48" s="11" t="s">
        <v>165</v>
      </c>
      <c r="F48" s="11" t="s">
        <v>45</v>
      </c>
      <c r="G48" s="11"/>
      <c r="H48" s="128">
        <f>H49</f>
        <v>130</v>
      </c>
      <c r="I48" s="171"/>
      <c r="J48" s="172"/>
      <c r="K48" s="172"/>
      <c r="L48" s="172"/>
      <c r="M48" s="1"/>
    </row>
    <row r="49" spans="1:13" ht="18.75">
      <c r="A49" s="198"/>
      <c r="B49" s="107" t="s">
        <v>170</v>
      </c>
      <c r="C49" s="145" t="s">
        <v>238</v>
      </c>
      <c r="D49" s="11" t="s">
        <v>202</v>
      </c>
      <c r="E49" s="11" t="s">
        <v>165</v>
      </c>
      <c r="F49" s="11" t="s">
        <v>167</v>
      </c>
      <c r="G49" s="11"/>
      <c r="H49" s="128">
        <f>H50+H52</f>
        <v>130</v>
      </c>
      <c r="I49" s="171"/>
      <c r="J49" s="172"/>
      <c r="K49" s="172"/>
      <c r="L49" s="172"/>
      <c r="M49" s="1"/>
    </row>
    <row r="50" spans="1:13" ht="20.25" customHeight="1">
      <c r="A50" s="198"/>
      <c r="B50" s="107" t="s">
        <v>171</v>
      </c>
      <c r="C50" s="145" t="s">
        <v>238</v>
      </c>
      <c r="D50" s="11" t="s">
        <v>202</v>
      </c>
      <c r="E50" s="11" t="s">
        <v>165</v>
      </c>
      <c r="F50" s="11" t="s">
        <v>168</v>
      </c>
      <c r="G50" s="11"/>
      <c r="H50" s="128">
        <f>H51</f>
        <v>60</v>
      </c>
      <c r="I50" s="171"/>
      <c r="J50" s="172"/>
      <c r="K50" s="172"/>
      <c r="L50" s="172"/>
      <c r="M50" s="1"/>
    </row>
    <row r="51" spans="1:13" ht="18.75">
      <c r="A51" s="198"/>
      <c r="B51" s="106" t="s">
        <v>263</v>
      </c>
      <c r="C51" s="145" t="s">
        <v>238</v>
      </c>
      <c r="D51" s="11" t="s">
        <v>202</v>
      </c>
      <c r="E51" s="11" t="s">
        <v>165</v>
      </c>
      <c r="F51" s="11" t="s">
        <v>168</v>
      </c>
      <c r="G51" s="11" t="s">
        <v>258</v>
      </c>
      <c r="H51" s="128">
        <v>60</v>
      </c>
      <c r="I51" s="171"/>
      <c r="J51" s="172"/>
      <c r="K51" s="172"/>
      <c r="L51" s="172"/>
      <c r="M51" s="1"/>
    </row>
    <row r="52" spans="1:13" ht="32.25">
      <c r="A52" s="198"/>
      <c r="B52" s="107" t="s">
        <v>172</v>
      </c>
      <c r="C52" s="145" t="s">
        <v>238</v>
      </c>
      <c r="D52" s="11" t="s">
        <v>202</v>
      </c>
      <c r="E52" s="11" t="s">
        <v>165</v>
      </c>
      <c r="F52" s="11" t="s">
        <v>169</v>
      </c>
      <c r="G52" s="11"/>
      <c r="H52" s="128">
        <f>H53</f>
        <v>70</v>
      </c>
      <c r="I52" s="171"/>
      <c r="J52" s="172"/>
      <c r="K52" s="172"/>
      <c r="L52" s="172"/>
      <c r="M52" s="1"/>
    </row>
    <row r="53" spans="1:13" ht="18.75">
      <c r="A53" s="198"/>
      <c r="B53" s="106" t="s">
        <v>263</v>
      </c>
      <c r="C53" s="145" t="s">
        <v>238</v>
      </c>
      <c r="D53" s="11" t="s">
        <v>202</v>
      </c>
      <c r="E53" s="11" t="s">
        <v>165</v>
      </c>
      <c r="F53" s="11" t="s">
        <v>169</v>
      </c>
      <c r="G53" s="11" t="s">
        <v>258</v>
      </c>
      <c r="H53" s="128">
        <v>70</v>
      </c>
      <c r="I53" s="171"/>
      <c r="J53" s="172"/>
      <c r="K53" s="172"/>
      <c r="L53" s="172"/>
      <c r="M53" s="1"/>
    </row>
    <row r="54" spans="1:13" ht="18.75">
      <c r="A54" s="198"/>
      <c r="B54" s="97" t="s">
        <v>224</v>
      </c>
      <c r="C54" s="145" t="s">
        <v>238</v>
      </c>
      <c r="D54" s="11" t="s">
        <v>202</v>
      </c>
      <c r="E54" s="11" t="s">
        <v>195</v>
      </c>
      <c r="F54" s="11"/>
      <c r="G54" s="11"/>
      <c r="H54" s="101">
        <f>H55</f>
        <v>30</v>
      </c>
      <c r="I54" s="171"/>
      <c r="J54" s="172"/>
      <c r="K54" s="172"/>
      <c r="L54" s="172"/>
      <c r="M54" s="1"/>
    </row>
    <row r="55" spans="1:13" ht="31.5">
      <c r="A55" s="198"/>
      <c r="B55" s="97" t="s">
        <v>39</v>
      </c>
      <c r="C55" s="145" t="s">
        <v>238</v>
      </c>
      <c r="D55" s="11" t="s">
        <v>202</v>
      </c>
      <c r="E55" s="11" t="s">
        <v>195</v>
      </c>
      <c r="F55" s="11" t="s">
        <v>74</v>
      </c>
      <c r="G55" s="11"/>
      <c r="H55" s="101">
        <f>H56</f>
        <v>30</v>
      </c>
      <c r="I55" s="171"/>
      <c r="J55" s="172"/>
      <c r="K55" s="172"/>
      <c r="L55" s="172"/>
      <c r="M55" s="1"/>
    </row>
    <row r="56" spans="1:13" ht="18.75">
      <c r="A56" s="198"/>
      <c r="B56" s="97" t="s">
        <v>245</v>
      </c>
      <c r="C56" s="145" t="s">
        <v>238</v>
      </c>
      <c r="D56" s="11" t="s">
        <v>202</v>
      </c>
      <c r="E56" s="11" t="s">
        <v>195</v>
      </c>
      <c r="F56" s="11" t="s">
        <v>75</v>
      </c>
      <c r="G56" s="11"/>
      <c r="H56" s="128">
        <f>H57</f>
        <v>30</v>
      </c>
      <c r="I56" s="171"/>
      <c r="J56" s="172"/>
      <c r="K56" s="172"/>
      <c r="L56" s="172"/>
      <c r="M56" s="1"/>
    </row>
    <row r="57" spans="1:13" ht="18.75">
      <c r="A57" s="198"/>
      <c r="B57" s="97" t="s">
        <v>224</v>
      </c>
      <c r="C57" s="145" t="s">
        <v>238</v>
      </c>
      <c r="D57" s="11" t="s">
        <v>202</v>
      </c>
      <c r="E57" s="11" t="s">
        <v>195</v>
      </c>
      <c r="F57" s="11" t="s">
        <v>76</v>
      </c>
      <c r="G57" s="11"/>
      <c r="H57" s="128">
        <f>H58</f>
        <v>30</v>
      </c>
      <c r="I57" s="171"/>
      <c r="J57" s="172"/>
      <c r="K57" s="172"/>
      <c r="L57" s="172"/>
      <c r="M57" s="1"/>
    </row>
    <row r="58" spans="1:13" ht="18.75">
      <c r="A58" s="198"/>
      <c r="B58" s="107" t="s">
        <v>209</v>
      </c>
      <c r="C58" s="145" t="s">
        <v>238</v>
      </c>
      <c r="D58" s="11" t="s">
        <v>202</v>
      </c>
      <c r="E58" s="11" t="s">
        <v>195</v>
      </c>
      <c r="F58" s="11" t="s">
        <v>77</v>
      </c>
      <c r="G58" s="11"/>
      <c r="H58" s="128">
        <f>H59</f>
        <v>30</v>
      </c>
      <c r="I58" s="171"/>
      <c r="J58" s="172"/>
      <c r="K58" s="172"/>
      <c r="L58" s="172"/>
      <c r="M58" s="1"/>
    </row>
    <row r="59" spans="1:13" ht="18.75">
      <c r="A59" s="198"/>
      <c r="B59" s="106" t="s">
        <v>263</v>
      </c>
      <c r="C59" s="145" t="s">
        <v>238</v>
      </c>
      <c r="D59" s="11" t="s">
        <v>202</v>
      </c>
      <c r="E59" s="11" t="s">
        <v>195</v>
      </c>
      <c r="F59" s="11" t="s">
        <v>77</v>
      </c>
      <c r="G59" s="11" t="s">
        <v>258</v>
      </c>
      <c r="H59" s="128">
        <v>30</v>
      </c>
      <c r="I59" s="171"/>
      <c r="J59" s="172"/>
      <c r="K59" s="172"/>
      <c r="L59" s="172"/>
      <c r="M59" s="1"/>
    </row>
    <row r="60" spans="1:13" ht="18.75">
      <c r="A60" s="198"/>
      <c r="B60" s="106" t="s">
        <v>225</v>
      </c>
      <c r="C60" s="145" t="s">
        <v>238</v>
      </c>
      <c r="D60" s="11" t="s">
        <v>202</v>
      </c>
      <c r="E60" s="11" t="s">
        <v>210</v>
      </c>
      <c r="F60" s="11"/>
      <c r="G60" s="11"/>
      <c r="H60" s="101">
        <f>H61+H66</f>
        <v>644.4</v>
      </c>
      <c r="I60" s="171"/>
      <c r="J60" s="172"/>
      <c r="K60" s="172"/>
      <c r="L60" s="172"/>
      <c r="M60" s="1"/>
    </row>
    <row r="61" spans="1:13" ht="51.75" customHeight="1">
      <c r="A61" s="198"/>
      <c r="B61" s="107" t="s">
        <v>100</v>
      </c>
      <c r="C61" s="145" t="s">
        <v>238</v>
      </c>
      <c r="D61" s="11" t="s">
        <v>202</v>
      </c>
      <c r="E61" s="11" t="s">
        <v>210</v>
      </c>
      <c r="F61" s="11" t="s">
        <v>97</v>
      </c>
      <c r="G61" s="11"/>
      <c r="H61" s="128">
        <f>H62</f>
        <v>300</v>
      </c>
      <c r="I61" s="171"/>
      <c r="J61" s="172"/>
      <c r="K61" s="172"/>
      <c r="L61" s="172"/>
      <c r="M61" s="1"/>
    </row>
    <row r="62" spans="1:13" ht="23.25" customHeight="1">
      <c r="A62" s="198"/>
      <c r="B62" s="139" t="s">
        <v>93</v>
      </c>
      <c r="C62" s="145" t="s">
        <v>238</v>
      </c>
      <c r="D62" s="11" t="s">
        <v>202</v>
      </c>
      <c r="E62" s="11" t="s">
        <v>210</v>
      </c>
      <c r="F62" s="11" t="s">
        <v>98</v>
      </c>
      <c r="G62" s="11"/>
      <c r="H62" s="128">
        <f>H63</f>
        <v>300</v>
      </c>
      <c r="I62" s="171"/>
      <c r="J62" s="172"/>
      <c r="K62" s="172"/>
      <c r="L62" s="172"/>
      <c r="M62" s="1"/>
    </row>
    <row r="63" spans="1:13" ht="65.25" customHeight="1">
      <c r="A63" s="198"/>
      <c r="B63" s="106" t="s">
        <v>81</v>
      </c>
      <c r="C63" s="145" t="s">
        <v>238</v>
      </c>
      <c r="D63" s="11" t="s">
        <v>202</v>
      </c>
      <c r="E63" s="11" t="s">
        <v>210</v>
      </c>
      <c r="F63" s="11" t="s">
        <v>99</v>
      </c>
      <c r="G63" s="11"/>
      <c r="H63" s="128">
        <f>H64</f>
        <v>300</v>
      </c>
      <c r="I63" s="171"/>
      <c r="J63" s="172"/>
      <c r="K63" s="172"/>
      <c r="L63" s="172"/>
      <c r="M63" s="1"/>
    </row>
    <row r="64" spans="1:13" ht="35.25" customHeight="1">
      <c r="A64" s="198"/>
      <c r="B64" s="106" t="s">
        <v>80</v>
      </c>
      <c r="C64" s="145" t="s">
        <v>238</v>
      </c>
      <c r="D64" s="11" t="s">
        <v>202</v>
      </c>
      <c r="E64" s="11" t="s">
        <v>210</v>
      </c>
      <c r="F64" s="11" t="s">
        <v>79</v>
      </c>
      <c r="G64" s="11"/>
      <c r="H64" s="128">
        <f>H65</f>
        <v>300</v>
      </c>
      <c r="I64" s="171"/>
      <c r="J64" s="172"/>
      <c r="K64" s="172"/>
      <c r="L64" s="172"/>
      <c r="M64" s="1"/>
    </row>
    <row r="65" spans="1:13" ht="31.5">
      <c r="A65" s="198"/>
      <c r="B65" s="106" t="s">
        <v>261</v>
      </c>
      <c r="C65" s="145" t="s">
        <v>238</v>
      </c>
      <c r="D65" s="11" t="s">
        <v>202</v>
      </c>
      <c r="E65" s="11" t="s">
        <v>210</v>
      </c>
      <c r="F65" s="11" t="s">
        <v>79</v>
      </c>
      <c r="G65" s="11" t="s">
        <v>257</v>
      </c>
      <c r="H65" s="128">
        <v>300</v>
      </c>
      <c r="I65" s="171"/>
      <c r="J65" s="172"/>
      <c r="K65" s="172"/>
      <c r="L65" s="172"/>
      <c r="M65" s="1"/>
    </row>
    <row r="66" spans="1:13" ht="36.75" customHeight="1">
      <c r="A66" s="198"/>
      <c r="B66" s="107" t="s">
        <v>41</v>
      </c>
      <c r="C66" s="145" t="s">
        <v>238</v>
      </c>
      <c r="D66" s="150" t="s">
        <v>202</v>
      </c>
      <c r="E66" s="150" t="s">
        <v>210</v>
      </c>
      <c r="F66" s="11" t="s">
        <v>44</v>
      </c>
      <c r="G66" s="150"/>
      <c r="H66" s="128">
        <f>H67</f>
        <v>344.4</v>
      </c>
      <c r="I66" s="171"/>
      <c r="J66" s="172"/>
      <c r="K66" s="172"/>
      <c r="L66" s="172"/>
      <c r="M66" s="1"/>
    </row>
    <row r="67" spans="1:13" ht="24" customHeight="1">
      <c r="A67" s="198"/>
      <c r="B67" s="139" t="s">
        <v>93</v>
      </c>
      <c r="C67" s="145" t="s">
        <v>238</v>
      </c>
      <c r="D67" s="150" t="s">
        <v>202</v>
      </c>
      <c r="E67" s="150" t="s">
        <v>210</v>
      </c>
      <c r="F67" s="11" t="s">
        <v>45</v>
      </c>
      <c r="G67" s="150"/>
      <c r="H67" s="128">
        <f>H68</f>
        <v>344.4</v>
      </c>
      <c r="I67" s="171"/>
      <c r="J67" s="172"/>
      <c r="K67" s="172"/>
      <c r="L67" s="172"/>
      <c r="M67" s="1"/>
    </row>
    <row r="68" spans="1:13" ht="36.75" customHeight="1">
      <c r="A68" s="198"/>
      <c r="B68" s="139" t="s">
        <v>138</v>
      </c>
      <c r="C68" s="145" t="s">
        <v>238</v>
      </c>
      <c r="D68" s="150" t="s">
        <v>202</v>
      </c>
      <c r="E68" s="150" t="s">
        <v>210</v>
      </c>
      <c r="F68" s="11" t="s">
        <v>48</v>
      </c>
      <c r="G68" s="150"/>
      <c r="H68" s="128">
        <f>H71+H69</f>
        <v>344.4</v>
      </c>
      <c r="I68" s="171"/>
      <c r="J68" s="172"/>
      <c r="K68" s="172"/>
      <c r="L68" s="172"/>
      <c r="M68" s="1"/>
    </row>
    <row r="69" spans="1:13" ht="48" customHeight="1">
      <c r="A69" s="198"/>
      <c r="B69" s="107" t="s">
        <v>0</v>
      </c>
      <c r="C69" s="145" t="s">
        <v>238</v>
      </c>
      <c r="D69" s="150" t="s">
        <v>202</v>
      </c>
      <c r="E69" s="150" t="s">
        <v>210</v>
      </c>
      <c r="F69" s="11" t="s">
        <v>92</v>
      </c>
      <c r="G69" s="11"/>
      <c r="H69" s="128">
        <f>H70</f>
        <v>314.4</v>
      </c>
      <c r="I69" s="171"/>
      <c r="J69" s="172"/>
      <c r="K69" s="172"/>
      <c r="L69" s="172"/>
      <c r="M69" s="1"/>
    </row>
    <row r="70" spans="1:13" ht="32.25" customHeight="1">
      <c r="A70" s="198"/>
      <c r="B70" s="106" t="s">
        <v>73</v>
      </c>
      <c r="C70" s="145" t="s">
        <v>238</v>
      </c>
      <c r="D70" s="150" t="s">
        <v>202</v>
      </c>
      <c r="E70" s="150" t="s">
        <v>210</v>
      </c>
      <c r="F70" s="11" t="s">
        <v>92</v>
      </c>
      <c r="G70" s="11" t="s">
        <v>257</v>
      </c>
      <c r="H70" s="128">
        <v>314.4</v>
      </c>
      <c r="I70" s="171"/>
      <c r="J70" s="172"/>
      <c r="K70" s="172"/>
      <c r="L70" s="172"/>
      <c r="M70" s="1"/>
    </row>
    <row r="71" spans="1:13" ht="49.5" customHeight="1">
      <c r="A71" s="198"/>
      <c r="B71" s="106" t="s">
        <v>37</v>
      </c>
      <c r="C71" s="145" t="s">
        <v>238</v>
      </c>
      <c r="D71" s="150" t="s">
        <v>202</v>
      </c>
      <c r="E71" s="150" t="s">
        <v>210</v>
      </c>
      <c r="F71" s="11" t="s">
        <v>50</v>
      </c>
      <c r="G71" s="150"/>
      <c r="H71" s="128">
        <f>H72</f>
        <v>30</v>
      </c>
      <c r="I71" s="148"/>
      <c r="J71" s="5"/>
      <c r="K71" s="5"/>
      <c r="L71" s="5"/>
      <c r="M71" s="1"/>
    </row>
    <row r="72" spans="1:13" ht="34.5" customHeight="1">
      <c r="A72" s="198"/>
      <c r="B72" s="106" t="s">
        <v>73</v>
      </c>
      <c r="C72" s="145" t="s">
        <v>238</v>
      </c>
      <c r="D72" s="150" t="s">
        <v>202</v>
      </c>
      <c r="E72" s="150" t="s">
        <v>210</v>
      </c>
      <c r="F72" s="11" t="s">
        <v>50</v>
      </c>
      <c r="G72" s="150" t="s">
        <v>257</v>
      </c>
      <c r="H72" s="128">
        <v>30</v>
      </c>
      <c r="I72" s="149"/>
      <c r="J72" s="5"/>
      <c r="K72" s="5"/>
      <c r="L72" s="5"/>
      <c r="M72" s="1"/>
    </row>
    <row r="73" spans="1:12" s="4" customFormat="1" ht="21.75" customHeight="1">
      <c r="A73" s="195"/>
      <c r="B73" s="112" t="s">
        <v>221</v>
      </c>
      <c r="C73" s="145" t="s">
        <v>238</v>
      </c>
      <c r="D73" s="11" t="s">
        <v>203</v>
      </c>
      <c r="E73" s="11"/>
      <c r="F73" s="11"/>
      <c r="G73" s="11"/>
      <c r="H73" s="101">
        <f>H74</f>
        <v>221.7</v>
      </c>
      <c r="I73" s="148"/>
      <c r="J73" s="147"/>
      <c r="K73" s="147"/>
      <c r="L73" s="147"/>
    </row>
    <row r="74" spans="1:12" s="4" customFormat="1" ht="21.75" customHeight="1">
      <c r="A74" s="195"/>
      <c r="B74" s="107" t="s">
        <v>222</v>
      </c>
      <c r="C74" s="145" t="s">
        <v>238</v>
      </c>
      <c r="D74" s="11" t="s">
        <v>203</v>
      </c>
      <c r="E74" s="11" t="s">
        <v>204</v>
      </c>
      <c r="F74" s="11"/>
      <c r="G74" s="11"/>
      <c r="H74" s="128">
        <f>H75</f>
        <v>221.7</v>
      </c>
      <c r="I74" s="148"/>
      <c r="J74" s="147"/>
      <c r="K74" s="147"/>
      <c r="L74" s="147"/>
    </row>
    <row r="75" spans="1:12" s="4" customFormat="1" ht="49.5" customHeight="1">
      <c r="A75" s="195"/>
      <c r="B75" s="107" t="s">
        <v>282</v>
      </c>
      <c r="C75" s="145" t="s">
        <v>238</v>
      </c>
      <c r="D75" s="11" t="s">
        <v>203</v>
      </c>
      <c r="E75" s="11" t="s">
        <v>204</v>
      </c>
      <c r="F75" s="11" t="s">
        <v>44</v>
      </c>
      <c r="G75" s="11"/>
      <c r="H75" s="128">
        <f>H76</f>
        <v>221.7</v>
      </c>
      <c r="I75" s="148"/>
      <c r="J75" s="147"/>
      <c r="K75" s="147"/>
      <c r="L75" s="147"/>
    </row>
    <row r="76" spans="1:12" s="4" customFormat="1" ht="20.25" customHeight="1">
      <c r="A76" s="195"/>
      <c r="B76" s="139" t="s">
        <v>93</v>
      </c>
      <c r="C76" s="145" t="s">
        <v>238</v>
      </c>
      <c r="D76" s="11" t="s">
        <v>203</v>
      </c>
      <c r="E76" s="11" t="s">
        <v>204</v>
      </c>
      <c r="F76" s="11" t="s">
        <v>45</v>
      </c>
      <c r="G76" s="11"/>
      <c r="H76" s="128">
        <f>H77</f>
        <v>221.7</v>
      </c>
      <c r="I76" s="148"/>
      <c r="J76" s="147"/>
      <c r="K76" s="147"/>
      <c r="L76" s="147"/>
    </row>
    <row r="77" spans="1:12" s="4" customFormat="1" ht="36" customHeight="1">
      <c r="A77" s="195"/>
      <c r="B77" s="139" t="s">
        <v>51</v>
      </c>
      <c r="C77" s="153" t="s">
        <v>238</v>
      </c>
      <c r="D77" s="11" t="s">
        <v>203</v>
      </c>
      <c r="E77" s="11" t="s">
        <v>204</v>
      </c>
      <c r="F77" s="11" t="s">
        <v>48</v>
      </c>
      <c r="G77" s="11"/>
      <c r="H77" s="128">
        <f>H78</f>
        <v>221.7</v>
      </c>
      <c r="I77" s="148"/>
      <c r="J77" s="147"/>
      <c r="K77" s="147"/>
      <c r="L77" s="147"/>
    </row>
    <row r="78" spans="1:12" s="4" customFormat="1" ht="38.25" customHeight="1">
      <c r="A78" s="195"/>
      <c r="B78" s="107" t="s">
        <v>217</v>
      </c>
      <c r="C78" s="145" t="s">
        <v>238</v>
      </c>
      <c r="D78" s="11" t="s">
        <v>203</v>
      </c>
      <c r="E78" s="11" t="s">
        <v>204</v>
      </c>
      <c r="F78" s="11" t="s">
        <v>153</v>
      </c>
      <c r="G78" s="11"/>
      <c r="H78" s="128">
        <f>H79+H80</f>
        <v>221.7</v>
      </c>
      <c r="I78" s="148"/>
      <c r="J78" s="147"/>
      <c r="K78" s="147"/>
      <c r="L78" s="147"/>
    </row>
    <row r="79" spans="1:12" s="4" customFormat="1" ht="66.75" customHeight="1">
      <c r="A79" s="195"/>
      <c r="B79" s="107" t="s">
        <v>260</v>
      </c>
      <c r="C79" s="145" t="s">
        <v>238</v>
      </c>
      <c r="D79" s="11" t="s">
        <v>203</v>
      </c>
      <c r="E79" s="11" t="s">
        <v>204</v>
      </c>
      <c r="F79" s="11" t="s">
        <v>153</v>
      </c>
      <c r="G79" s="152" t="s">
        <v>256</v>
      </c>
      <c r="H79" s="128">
        <v>218.7</v>
      </c>
      <c r="I79" s="148"/>
      <c r="J79" s="147"/>
      <c r="K79" s="147"/>
      <c r="L79" s="147"/>
    </row>
    <row r="80" spans="1:12" s="4" customFormat="1" ht="36" customHeight="1">
      <c r="A80" s="195"/>
      <c r="B80" s="106" t="s">
        <v>73</v>
      </c>
      <c r="C80" s="145" t="s">
        <v>238</v>
      </c>
      <c r="D80" s="11" t="s">
        <v>203</v>
      </c>
      <c r="E80" s="11" t="s">
        <v>204</v>
      </c>
      <c r="F80" s="11" t="s">
        <v>153</v>
      </c>
      <c r="G80" s="11" t="s">
        <v>257</v>
      </c>
      <c r="H80" s="128">
        <v>3</v>
      </c>
      <c r="I80" s="148"/>
      <c r="J80" s="147"/>
      <c r="K80" s="147"/>
      <c r="L80" s="147"/>
    </row>
    <row r="81" spans="1:12" s="4" customFormat="1" ht="34.5" customHeight="1">
      <c r="A81" s="195"/>
      <c r="B81" s="205" t="s">
        <v>226</v>
      </c>
      <c r="C81" s="145" t="s">
        <v>238</v>
      </c>
      <c r="D81" s="96" t="s">
        <v>204</v>
      </c>
      <c r="E81" s="11"/>
      <c r="F81" s="11"/>
      <c r="G81" s="11"/>
      <c r="H81" s="101">
        <f>H82+H90</f>
        <v>67.1</v>
      </c>
      <c r="I81" s="76"/>
      <c r="J81" s="147"/>
      <c r="K81" s="147"/>
      <c r="L81" s="147"/>
    </row>
    <row r="82" spans="1:13" ht="49.5" customHeight="1">
      <c r="A82" s="198"/>
      <c r="B82" s="107" t="s">
        <v>218</v>
      </c>
      <c r="C82" s="145" t="s">
        <v>238</v>
      </c>
      <c r="D82" s="11" t="s">
        <v>204</v>
      </c>
      <c r="E82" s="11" t="s">
        <v>197</v>
      </c>
      <c r="F82" s="11"/>
      <c r="G82" s="11"/>
      <c r="H82" s="128">
        <f>H83</f>
        <v>45</v>
      </c>
      <c r="I82" s="75"/>
      <c r="J82" s="5"/>
      <c r="K82" s="5"/>
      <c r="L82" s="5"/>
      <c r="M82" s="1"/>
    </row>
    <row r="83" spans="1:13" ht="54.75" customHeight="1">
      <c r="A83" s="198"/>
      <c r="B83" s="97" t="s">
        <v>280</v>
      </c>
      <c r="C83" s="145" t="s">
        <v>238</v>
      </c>
      <c r="D83" s="11" t="s">
        <v>204</v>
      </c>
      <c r="E83" s="11" t="s">
        <v>197</v>
      </c>
      <c r="F83" s="11" t="s">
        <v>52</v>
      </c>
      <c r="G83" s="11"/>
      <c r="H83" s="128">
        <f>H84</f>
        <v>45</v>
      </c>
      <c r="I83" s="75"/>
      <c r="J83" s="5"/>
      <c r="K83" s="5"/>
      <c r="L83" s="5"/>
      <c r="M83" s="1"/>
    </row>
    <row r="84" spans="1:13" ht="21" customHeight="1">
      <c r="A84" s="198"/>
      <c r="B84" s="97" t="s">
        <v>93</v>
      </c>
      <c r="C84" s="145" t="s">
        <v>238</v>
      </c>
      <c r="D84" s="11" t="s">
        <v>204</v>
      </c>
      <c r="E84" s="11" t="s">
        <v>197</v>
      </c>
      <c r="F84" s="11" t="s">
        <v>96</v>
      </c>
      <c r="G84" s="11"/>
      <c r="H84" s="128">
        <f>H85</f>
        <v>45</v>
      </c>
      <c r="I84" s="75"/>
      <c r="J84" s="5"/>
      <c r="K84" s="5"/>
      <c r="L84" s="5"/>
      <c r="M84" s="1"/>
    </row>
    <row r="85" spans="1:13" ht="51.75" customHeight="1">
      <c r="A85" s="198"/>
      <c r="B85" s="106" t="s">
        <v>101</v>
      </c>
      <c r="C85" s="145" t="s">
        <v>238</v>
      </c>
      <c r="D85" s="11" t="s">
        <v>204</v>
      </c>
      <c r="E85" s="11" t="s">
        <v>197</v>
      </c>
      <c r="F85" s="11" t="s">
        <v>102</v>
      </c>
      <c r="G85" s="11"/>
      <c r="H85" s="128">
        <f>H86+H88</f>
        <v>45</v>
      </c>
      <c r="I85" s="75"/>
      <c r="J85" s="5"/>
      <c r="K85" s="5"/>
      <c r="L85" s="5"/>
      <c r="M85" s="1"/>
    </row>
    <row r="86" spans="1:13" ht="36" customHeight="1">
      <c r="A86" s="198"/>
      <c r="B86" s="106" t="s">
        <v>53</v>
      </c>
      <c r="C86" s="145" t="s">
        <v>238</v>
      </c>
      <c r="D86" s="11" t="s">
        <v>204</v>
      </c>
      <c r="E86" s="11" t="s">
        <v>197</v>
      </c>
      <c r="F86" s="11" t="s">
        <v>103</v>
      </c>
      <c r="G86" s="11"/>
      <c r="H86" s="128">
        <f>H87</f>
        <v>38</v>
      </c>
      <c r="I86" s="75"/>
      <c r="J86" s="5"/>
      <c r="K86" s="5"/>
      <c r="L86" s="5"/>
      <c r="M86" s="1"/>
    </row>
    <row r="87" spans="1:13" ht="36.75" customHeight="1">
      <c r="A87" s="198"/>
      <c r="B87" s="106" t="s">
        <v>73</v>
      </c>
      <c r="C87" s="145" t="s">
        <v>238</v>
      </c>
      <c r="D87" s="11" t="s">
        <v>204</v>
      </c>
      <c r="E87" s="11" t="s">
        <v>197</v>
      </c>
      <c r="F87" s="11" t="s">
        <v>103</v>
      </c>
      <c r="G87" s="11" t="s">
        <v>257</v>
      </c>
      <c r="H87" s="128">
        <v>38</v>
      </c>
      <c r="I87" s="75"/>
      <c r="J87" s="5"/>
      <c r="K87" s="5"/>
      <c r="L87" s="5"/>
      <c r="M87" s="1"/>
    </row>
    <row r="88" spans="1:13" ht="80.25" customHeight="1">
      <c r="A88" s="198"/>
      <c r="B88" s="97" t="s">
        <v>184</v>
      </c>
      <c r="C88" s="145" t="s">
        <v>238</v>
      </c>
      <c r="D88" s="11" t="s">
        <v>204</v>
      </c>
      <c r="E88" s="11" t="s">
        <v>197</v>
      </c>
      <c r="F88" s="11" t="s">
        <v>144</v>
      </c>
      <c r="G88" s="11"/>
      <c r="H88" s="128">
        <f>H89</f>
        <v>7</v>
      </c>
      <c r="I88" s="75"/>
      <c r="J88" s="183"/>
      <c r="K88" s="5"/>
      <c r="L88" s="5"/>
      <c r="M88" s="1"/>
    </row>
    <row r="89" spans="1:13" ht="36.75" customHeight="1">
      <c r="A89" s="198"/>
      <c r="B89" s="106" t="s">
        <v>73</v>
      </c>
      <c r="C89" s="145" t="s">
        <v>238</v>
      </c>
      <c r="D89" s="11" t="s">
        <v>204</v>
      </c>
      <c r="E89" s="11" t="s">
        <v>197</v>
      </c>
      <c r="F89" s="11" t="s">
        <v>144</v>
      </c>
      <c r="G89" s="11" t="s">
        <v>257</v>
      </c>
      <c r="H89" s="128">
        <v>7</v>
      </c>
      <c r="I89" s="75"/>
      <c r="J89" s="5"/>
      <c r="K89" s="5"/>
      <c r="L89" s="5"/>
      <c r="M89" s="1"/>
    </row>
    <row r="90" spans="1:13" ht="33.75" customHeight="1">
      <c r="A90" s="198"/>
      <c r="B90" s="97" t="s">
        <v>147</v>
      </c>
      <c r="C90" s="145" t="s">
        <v>238</v>
      </c>
      <c r="D90" s="11" t="s">
        <v>204</v>
      </c>
      <c r="E90" s="11" t="s">
        <v>176</v>
      </c>
      <c r="F90" s="11"/>
      <c r="G90" s="11"/>
      <c r="H90" s="128">
        <f>H91</f>
        <v>22.1</v>
      </c>
      <c r="I90" s="75"/>
      <c r="J90" s="5"/>
      <c r="K90" s="5"/>
      <c r="L90" s="5"/>
      <c r="M90" s="1"/>
    </row>
    <row r="91" spans="1:13" ht="33.75" customHeight="1">
      <c r="A91" s="198"/>
      <c r="B91" s="97" t="s">
        <v>280</v>
      </c>
      <c r="C91" s="145" t="s">
        <v>238</v>
      </c>
      <c r="D91" s="11" t="s">
        <v>204</v>
      </c>
      <c r="E91" s="11" t="s">
        <v>176</v>
      </c>
      <c r="F91" s="11" t="s">
        <v>52</v>
      </c>
      <c r="G91" s="11"/>
      <c r="H91" s="128">
        <f>H92</f>
        <v>22.1</v>
      </c>
      <c r="I91" s="75"/>
      <c r="J91" s="5"/>
      <c r="K91" s="5"/>
      <c r="L91" s="5"/>
      <c r="M91" s="1"/>
    </row>
    <row r="92" spans="1:13" ht="24" customHeight="1">
      <c r="A92" s="198"/>
      <c r="B92" s="97" t="s">
        <v>93</v>
      </c>
      <c r="C92" s="145" t="s">
        <v>238</v>
      </c>
      <c r="D92" s="11" t="s">
        <v>204</v>
      </c>
      <c r="E92" s="11" t="s">
        <v>176</v>
      </c>
      <c r="F92" s="11" t="s">
        <v>96</v>
      </c>
      <c r="G92" s="11"/>
      <c r="H92" s="128">
        <f>H93</f>
        <v>22.1</v>
      </c>
      <c r="I92" s="75"/>
      <c r="J92" s="5"/>
      <c r="K92" s="5"/>
      <c r="L92" s="5"/>
      <c r="M92" s="1"/>
    </row>
    <row r="93" spans="1:13" ht="35.25" customHeight="1">
      <c r="A93" s="198"/>
      <c r="B93" s="97" t="s">
        <v>148</v>
      </c>
      <c r="C93" s="145" t="s">
        <v>238</v>
      </c>
      <c r="D93" s="11" t="s">
        <v>204</v>
      </c>
      <c r="E93" s="11" t="s">
        <v>176</v>
      </c>
      <c r="F93" s="11" t="s">
        <v>142</v>
      </c>
      <c r="G93" s="11"/>
      <c r="H93" s="128">
        <f>H94</f>
        <v>22.1</v>
      </c>
      <c r="I93" s="75"/>
      <c r="J93" s="5"/>
      <c r="K93" s="5"/>
      <c r="L93" s="5"/>
      <c r="M93" s="1"/>
    </row>
    <row r="94" spans="1:13" ht="69.75" customHeight="1">
      <c r="A94" s="198"/>
      <c r="B94" s="106" t="s">
        <v>177</v>
      </c>
      <c r="C94" s="145" t="s">
        <v>238</v>
      </c>
      <c r="D94" s="11" t="s">
        <v>204</v>
      </c>
      <c r="E94" s="11" t="s">
        <v>176</v>
      </c>
      <c r="F94" s="11" t="s">
        <v>143</v>
      </c>
      <c r="G94" s="11"/>
      <c r="H94" s="128">
        <f>H95</f>
        <v>22.1</v>
      </c>
      <c r="I94" s="75"/>
      <c r="J94" s="184"/>
      <c r="K94" s="5"/>
      <c r="L94" s="5"/>
      <c r="M94" s="1"/>
    </row>
    <row r="95" spans="1:13" ht="33.75" customHeight="1">
      <c r="A95" s="198"/>
      <c r="B95" s="106" t="s">
        <v>73</v>
      </c>
      <c r="C95" s="145" t="s">
        <v>238</v>
      </c>
      <c r="D95" s="11" t="s">
        <v>204</v>
      </c>
      <c r="E95" s="11" t="s">
        <v>176</v>
      </c>
      <c r="F95" s="11" t="s">
        <v>143</v>
      </c>
      <c r="G95" s="11" t="s">
        <v>257</v>
      </c>
      <c r="H95" s="128">
        <v>22.1</v>
      </c>
      <c r="I95" s="75"/>
      <c r="J95" s="184"/>
      <c r="K95" s="5"/>
      <c r="L95" s="5"/>
      <c r="M95" s="1"/>
    </row>
    <row r="96" spans="1:13" ht="18.75">
      <c r="A96" s="195"/>
      <c r="B96" s="112" t="s">
        <v>227</v>
      </c>
      <c r="C96" s="145" t="s">
        <v>238</v>
      </c>
      <c r="D96" s="96" t="s">
        <v>206</v>
      </c>
      <c r="E96" s="11"/>
      <c r="F96" s="11"/>
      <c r="G96" s="11"/>
      <c r="H96" s="101">
        <f>H97+H109</f>
        <v>1629.6000000000001</v>
      </c>
      <c r="I96" s="70"/>
      <c r="J96" s="5"/>
      <c r="K96" s="5"/>
      <c r="L96" s="5"/>
      <c r="M96" s="1"/>
    </row>
    <row r="97" spans="1:13" ht="24" customHeight="1">
      <c r="A97" s="198"/>
      <c r="B97" s="107" t="s">
        <v>211</v>
      </c>
      <c r="C97" s="145" t="s">
        <v>238</v>
      </c>
      <c r="D97" s="11" t="s">
        <v>206</v>
      </c>
      <c r="E97" s="11" t="s">
        <v>197</v>
      </c>
      <c r="F97" s="11"/>
      <c r="G97" s="11"/>
      <c r="H97" s="128">
        <f>H98+H103</f>
        <v>1552.9</v>
      </c>
      <c r="I97" s="70"/>
      <c r="J97" s="5"/>
      <c r="K97" s="5"/>
      <c r="L97" s="5"/>
      <c r="M97" s="1"/>
    </row>
    <row r="98" spans="1:13" ht="48">
      <c r="A98" s="198"/>
      <c r="B98" s="107" t="s">
        <v>265</v>
      </c>
      <c r="C98" s="145" t="s">
        <v>238</v>
      </c>
      <c r="D98" s="11" t="s">
        <v>206</v>
      </c>
      <c r="E98" s="11" t="s">
        <v>197</v>
      </c>
      <c r="F98" s="11" t="s">
        <v>54</v>
      </c>
      <c r="G98" s="11"/>
      <c r="H98" s="128">
        <f>H99</f>
        <v>1552.9</v>
      </c>
      <c r="I98" s="70"/>
      <c r="J98" s="5"/>
      <c r="K98" s="5"/>
      <c r="L98" s="5"/>
      <c r="M98" s="1"/>
    </row>
    <row r="99" spans="1:13" ht="21" customHeight="1">
      <c r="A99" s="198"/>
      <c r="B99" s="107" t="s">
        <v>93</v>
      </c>
      <c r="C99" s="145" t="s">
        <v>238</v>
      </c>
      <c r="D99" s="11" t="s">
        <v>206</v>
      </c>
      <c r="E99" s="11" t="s">
        <v>197</v>
      </c>
      <c r="F99" s="11" t="s">
        <v>55</v>
      </c>
      <c r="G99" s="11"/>
      <c r="H99" s="128">
        <f>H100</f>
        <v>1552.9</v>
      </c>
      <c r="I99" s="70"/>
      <c r="J99" s="5"/>
      <c r="K99" s="5"/>
      <c r="L99" s="5"/>
      <c r="M99" s="1"/>
    </row>
    <row r="100" spans="1:13" ht="48">
      <c r="A100" s="198"/>
      <c r="B100" s="107" t="s">
        <v>104</v>
      </c>
      <c r="C100" s="145" t="s">
        <v>238</v>
      </c>
      <c r="D100" s="11" t="s">
        <v>206</v>
      </c>
      <c r="E100" s="11" t="s">
        <v>197</v>
      </c>
      <c r="F100" s="11" t="s">
        <v>56</v>
      </c>
      <c r="G100" s="11"/>
      <c r="H100" s="128">
        <f>H101</f>
        <v>1552.9</v>
      </c>
      <c r="I100" s="70"/>
      <c r="J100" s="5"/>
      <c r="K100" s="5"/>
      <c r="L100" s="5"/>
      <c r="M100" s="1"/>
    </row>
    <row r="101" spans="1:13" ht="66" customHeight="1">
      <c r="A101" s="198"/>
      <c r="B101" s="107" t="s">
        <v>36</v>
      </c>
      <c r="C101" s="145" t="s">
        <v>238</v>
      </c>
      <c r="D101" s="11" t="s">
        <v>206</v>
      </c>
      <c r="E101" s="11" t="s">
        <v>197</v>
      </c>
      <c r="F101" s="11" t="s">
        <v>57</v>
      </c>
      <c r="G101" s="11"/>
      <c r="H101" s="128">
        <f>H102</f>
        <v>1552.9</v>
      </c>
      <c r="I101" s="70"/>
      <c r="J101" s="5"/>
      <c r="K101" s="5"/>
      <c r="L101" s="5"/>
      <c r="M101" s="1"/>
    </row>
    <row r="102" spans="1:13" ht="31.5">
      <c r="A102" s="195"/>
      <c r="B102" s="106" t="s">
        <v>73</v>
      </c>
      <c r="C102" s="145" t="s">
        <v>238</v>
      </c>
      <c r="D102" s="11" t="s">
        <v>206</v>
      </c>
      <c r="E102" s="11" t="s">
        <v>197</v>
      </c>
      <c r="F102" s="11" t="s">
        <v>57</v>
      </c>
      <c r="G102" s="11" t="s">
        <v>257</v>
      </c>
      <c r="H102" s="128">
        <v>1552.9</v>
      </c>
      <c r="I102" s="213"/>
      <c r="J102" s="5"/>
      <c r="K102" s="5"/>
      <c r="L102" s="5"/>
      <c r="M102" s="1"/>
    </row>
    <row r="103" spans="1:13" ht="32.25" hidden="1">
      <c r="A103" s="195"/>
      <c r="B103" s="194" t="s">
        <v>19</v>
      </c>
      <c r="C103" s="192" t="s">
        <v>238</v>
      </c>
      <c r="D103" s="196" t="s">
        <v>206</v>
      </c>
      <c r="E103" s="196" t="s">
        <v>197</v>
      </c>
      <c r="F103" s="196" t="s">
        <v>16</v>
      </c>
      <c r="G103" s="196"/>
      <c r="H103" s="174">
        <f>H104</f>
        <v>0</v>
      </c>
      <c r="I103" s="70"/>
      <c r="J103" s="5"/>
      <c r="K103" s="5"/>
      <c r="L103" s="5"/>
      <c r="M103" s="1"/>
    </row>
    <row r="104" spans="1:13" ht="48" hidden="1">
      <c r="A104" s="195"/>
      <c r="B104" s="194" t="s">
        <v>20</v>
      </c>
      <c r="C104" s="192" t="s">
        <v>238</v>
      </c>
      <c r="D104" s="196" t="s">
        <v>206</v>
      </c>
      <c r="E104" s="196" t="s">
        <v>197</v>
      </c>
      <c r="F104" s="196" t="s">
        <v>17</v>
      </c>
      <c r="G104" s="196"/>
      <c r="H104" s="174">
        <f>H105+H107</f>
        <v>0</v>
      </c>
      <c r="I104" s="70"/>
      <c r="J104" s="5"/>
      <c r="K104" s="5"/>
      <c r="L104" s="5"/>
      <c r="M104" s="1"/>
    </row>
    <row r="105" spans="1:13" ht="32.25" hidden="1">
      <c r="A105" s="195"/>
      <c r="B105" s="194" t="s">
        <v>21</v>
      </c>
      <c r="C105" s="192" t="s">
        <v>238</v>
      </c>
      <c r="D105" s="196" t="s">
        <v>206</v>
      </c>
      <c r="E105" s="196" t="s">
        <v>197</v>
      </c>
      <c r="F105" s="196" t="s">
        <v>18</v>
      </c>
      <c r="G105" s="196"/>
      <c r="H105" s="174">
        <f>H106</f>
        <v>0</v>
      </c>
      <c r="I105" s="70"/>
      <c r="J105" s="5"/>
      <c r="K105" s="5"/>
      <c r="L105" s="5"/>
      <c r="M105" s="1"/>
    </row>
    <row r="106" spans="1:13" ht="32.25" hidden="1">
      <c r="A106" s="195"/>
      <c r="B106" s="194" t="s">
        <v>261</v>
      </c>
      <c r="C106" s="192" t="s">
        <v>238</v>
      </c>
      <c r="D106" s="196" t="s">
        <v>206</v>
      </c>
      <c r="E106" s="196" t="s">
        <v>197</v>
      </c>
      <c r="F106" s="196" t="s">
        <v>18</v>
      </c>
      <c r="G106" s="196" t="s">
        <v>257</v>
      </c>
      <c r="H106" s="174"/>
      <c r="I106" s="70"/>
      <c r="J106" s="5"/>
      <c r="K106" s="5"/>
      <c r="L106" s="5"/>
      <c r="M106" s="1"/>
    </row>
    <row r="107" spans="1:13" ht="32.25" hidden="1">
      <c r="A107" s="195"/>
      <c r="B107" s="194" t="s">
        <v>21</v>
      </c>
      <c r="C107" s="192" t="s">
        <v>238</v>
      </c>
      <c r="D107" s="196" t="s">
        <v>206</v>
      </c>
      <c r="E107" s="196" t="s">
        <v>197</v>
      </c>
      <c r="F107" s="196" t="s">
        <v>26</v>
      </c>
      <c r="G107" s="196"/>
      <c r="H107" s="174">
        <f>H108</f>
        <v>0</v>
      </c>
      <c r="I107" s="70"/>
      <c r="J107" s="5"/>
      <c r="K107" s="5"/>
      <c r="L107" s="5"/>
      <c r="M107" s="1"/>
    </row>
    <row r="108" spans="1:13" ht="32.25" hidden="1">
      <c r="A108" s="195"/>
      <c r="B108" s="194" t="s">
        <v>261</v>
      </c>
      <c r="C108" s="192" t="s">
        <v>238</v>
      </c>
      <c r="D108" s="196" t="s">
        <v>206</v>
      </c>
      <c r="E108" s="196" t="s">
        <v>197</v>
      </c>
      <c r="F108" s="196" t="s">
        <v>26</v>
      </c>
      <c r="G108" s="196" t="s">
        <v>257</v>
      </c>
      <c r="H108" s="174"/>
      <c r="I108" s="70"/>
      <c r="J108" s="5"/>
      <c r="K108" s="5"/>
      <c r="L108" s="5"/>
      <c r="M108" s="1"/>
    </row>
    <row r="109" spans="1:13" ht="19.5" customHeight="1">
      <c r="A109" s="195"/>
      <c r="B109" s="107" t="s">
        <v>25</v>
      </c>
      <c r="C109" s="143" t="s">
        <v>238</v>
      </c>
      <c r="D109" s="96" t="s">
        <v>206</v>
      </c>
      <c r="E109" s="96" t="s">
        <v>10</v>
      </c>
      <c r="F109" s="11"/>
      <c r="G109" s="11"/>
      <c r="H109" s="101">
        <f>H110+H118</f>
        <v>76.7</v>
      </c>
      <c r="I109" s="70"/>
      <c r="J109" s="5"/>
      <c r="K109" s="5"/>
      <c r="L109" s="5"/>
      <c r="M109" s="1"/>
    </row>
    <row r="110" spans="1:13" ht="48">
      <c r="A110" s="195"/>
      <c r="B110" s="107" t="s">
        <v>266</v>
      </c>
      <c r="C110" s="145" t="s">
        <v>238</v>
      </c>
      <c r="D110" s="11" t="s">
        <v>206</v>
      </c>
      <c r="E110" s="11" t="s">
        <v>10</v>
      </c>
      <c r="F110" s="11" t="s">
        <v>58</v>
      </c>
      <c r="G110" s="11"/>
      <c r="H110" s="128">
        <f>H111</f>
        <v>5</v>
      </c>
      <c r="I110" s="70"/>
      <c r="J110" s="5"/>
      <c r="K110" s="5"/>
      <c r="L110" s="5"/>
      <c r="M110" s="1"/>
    </row>
    <row r="111" spans="1:13" ht="18.75">
      <c r="A111" s="195"/>
      <c r="B111" s="107" t="s">
        <v>93</v>
      </c>
      <c r="C111" s="145" t="s">
        <v>238</v>
      </c>
      <c r="D111" s="11" t="s">
        <v>206</v>
      </c>
      <c r="E111" s="11" t="s">
        <v>10</v>
      </c>
      <c r="F111" s="11" t="s">
        <v>59</v>
      </c>
      <c r="G111" s="11"/>
      <c r="H111" s="128">
        <f>H112</f>
        <v>5</v>
      </c>
      <c r="I111" s="148"/>
      <c r="J111" s="5"/>
      <c r="K111" s="5"/>
      <c r="L111" s="5"/>
      <c r="M111" s="1"/>
    </row>
    <row r="112" spans="1:13" ht="32.25">
      <c r="A112" s="195"/>
      <c r="B112" s="107" t="s">
        <v>105</v>
      </c>
      <c r="C112" s="145" t="s">
        <v>238</v>
      </c>
      <c r="D112" s="11" t="s">
        <v>206</v>
      </c>
      <c r="E112" s="11" t="s">
        <v>10</v>
      </c>
      <c r="F112" s="11" t="s">
        <v>60</v>
      </c>
      <c r="G112" s="11"/>
      <c r="H112" s="128">
        <f>H113</f>
        <v>5</v>
      </c>
      <c r="I112" s="148"/>
      <c r="J112" s="5"/>
      <c r="K112" s="5"/>
      <c r="L112" s="5"/>
      <c r="M112" s="1"/>
    </row>
    <row r="113" spans="1:13" ht="32.25">
      <c r="A113" s="195"/>
      <c r="B113" s="107" t="s">
        <v>106</v>
      </c>
      <c r="C113" s="145" t="s">
        <v>238</v>
      </c>
      <c r="D113" s="11" t="s">
        <v>206</v>
      </c>
      <c r="E113" s="11" t="s">
        <v>10</v>
      </c>
      <c r="F113" s="11" t="s">
        <v>157</v>
      </c>
      <c r="G113" s="11"/>
      <c r="H113" s="128">
        <f>H114</f>
        <v>5</v>
      </c>
      <c r="I113" s="148"/>
      <c r="J113" s="5"/>
      <c r="K113" s="5"/>
      <c r="L113" s="5"/>
      <c r="M113" s="1"/>
    </row>
    <row r="114" spans="1:13" ht="31.5">
      <c r="A114" s="195"/>
      <c r="B114" s="106" t="s">
        <v>73</v>
      </c>
      <c r="C114" s="145" t="s">
        <v>238</v>
      </c>
      <c r="D114" s="11" t="s">
        <v>206</v>
      </c>
      <c r="E114" s="11" t="s">
        <v>10</v>
      </c>
      <c r="F114" s="11" t="s">
        <v>157</v>
      </c>
      <c r="G114" s="11" t="s">
        <v>257</v>
      </c>
      <c r="H114" s="128">
        <v>5</v>
      </c>
      <c r="I114" s="148"/>
      <c r="J114" s="5"/>
      <c r="K114" s="5"/>
      <c r="L114" s="5"/>
      <c r="M114" s="1"/>
    </row>
    <row r="115" spans="1:13" ht="18.75" hidden="1">
      <c r="A115" s="195"/>
      <c r="B115" s="194"/>
      <c r="C115" s="192" t="s">
        <v>238</v>
      </c>
      <c r="D115" s="196" t="s">
        <v>206</v>
      </c>
      <c r="E115" s="196" t="s">
        <v>10</v>
      </c>
      <c r="F115" s="196"/>
      <c r="G115" s="196"/>
      <c r="H115" s="174"/>
      <c r="I115" s="148"/>
      <c r="J115" s="5"/>
      <c r="K115" s="5"/>
      <c r="L115" s="5"/>
      <c r="M115" s="1"/>
    </row>
    <row r="116" spans="1:13" ht="18.75" hidden="1">
      <c r="A116" s="195"/>
      <c r="B116" s="194"/>
      <c r="C116" s="192" t="s">
        <v>238</v>
      </c>
      <c r="D116" s="196" t="s">
        <v>206</v>
      </c>
      <c r="E116" s="196" t="s">
        <v>10</v>
      </c>
      <c r="F116" s="196"/>
      <c r="G116" s="196"/>
      <c r="H116" s="174"/>
      <c r="I116" s="148"/>
      <c r="J116" s="5"/>
      <c r="K116" s="5"/>
      <c r="L116" s="5"/>
      <c r="M116" s="1"/>
    </row>
    <row r="117" spans="1:13" ht="32.25" hidden="1">
      <c r="A117" s="195"/>
      <c r="B117" s="194" t="s">
        <v>261</v>
      </c>
      <c r="C117" s="192" t="s">
        <v>238</v>
      </c>
      <c r="D117" s="196" t="s">
        <v>206</v>
      </c>
      <c r="E117" s="196" t="s">
        <v>10</v>
      </c>
      <c r="F117" s="196"/>
      <c r="G117" s="196" t="s">
        <v>257</v>
      </c>
      <c r="H117" s="174"/>
      <c r="I117" s="148"/>
      <c r="J117" s="5"/>
      <c r="K117" s="5"/>
      <c r="L117" s="5"/>
      <c r="M117" s="1"/>
    </row>
    <row r="118" spans="1:13" ht="54" customHeight="1">
      <c r="A118" s="195"/>
      <c r="B118" s="107" t="s">
        <v>164</v>
      </c>
      <c r="C118" s="145" t="s">
        <v>238</v>
      </c>
      <c r="D118" s="11" t="s">
        <v>206</v>
      </c>
      <c r="E118" s="11" t="s">
        <v>10</v>
      </c>
      <c r="F118" s="11" t="s">
        <v>44</v>
      </c>
      <c r="G118" s="11"/>
      <c r="H118" s="128">
        <f>H119</f>
        <v>71.7</v>
      </c>
      <c r="I118" s="148"/>
      <c r="J118" s="5"/>
      <c r="K118" s="5"/>
      <c r="L118" s="5"/>
      <c r="M118" s="1"/>
    </row>
    <row r="119" spans="1:13" ht="21" customHeight="1">
      <c r="A119" s="195"/>
      <c r="B119" s="107" t="s">
        <v>93</v>
      </c>
      <c r="C119" s="145" t="s">
        <v>238</v>
      </c>
      <c r="D119" s="11" t="s">
        <v>206</v>
      </c>
      <c r="E119" s="11" t="s">
        <v>10</v>
      </c>
      <c r="F119" s="11" t="s">
        <v>45</v>
      </c>
      <c r="G119" s="11"/>
      <c r="H119" s="128">
        <f>H120</f>
        <v>71.7</v>
      </c>
      <c r="I119" s="148"/>
      <c r="J119" s="5"/>
      <c r="K119" s="5"/>
      <c r="L119" s="5"/>
      <c r="M119" s="1"/>
    </row>
    <row r="120" spans="1:13" ht="32.25">
      <c r="A120" s="195"/>
      <c r="B120" s="107" t="s">
        <v>180</v>
      </c>
      <c r="C120" s="145" t="s">
        <v>238</v>
      </c>
      <c r="D120" s="11" t="s">
        <v>206</v>
      </c>
      <c r="E120" s="11" t="s">
        <v>10</v>
      </c>
      <c r="F120" s="11" t="s">
        <v>178</v>
      </c>
      <c r="G120" s="11"/>
      <c r="H120" s="128">
        <f>H121</f>
        <v>71.7</v>
      </c>
      <c r="I120" s="148"/>
      <c r="J120" s="5"/>
      <c r="K120" s="5"/>
      <c r="L120" s="5"/>
      <c r="M120" s="1"/>
    </row>
    <row r="121" spans="1:13" ht="36" customHeight="1">
      <c r="A121" s="195"/>
      <c r="B121" s="107" t="s">
        <v>31</v>
      </c>
      <c r="C121" s="145" t="s">
        <v>238</v>
      </c>
      <c r="D121" s="11" t="s">
        <v>206</v>
      </c>
      <c r="E121" s="11" t="s">
        <v>10</v>
      </c>
      <c r="F121" s="11" t="s">
        <v>179</v>
      </c>
      <c r="G121" s="11"/>
      <c r="H121" s="128">
        <f>H122</f>
        <v>71.7</v>
      </c>
      <c r="I121" s="148"/>
      <c r="J121" s="5"/>
      <c r="K121" s="5"/>
      <c r="L121" s="5"/>
      <c r="M121" s="1"/>
    </row>
    <row r="122" spans="1:13" ht="31.5">
      <c r="A122" s="195"/>
      <c r="B122" s="106" t="s">
        <v>73</v>
      </c>
      <c r="C122" s="145" t="s">
        <v>238</v>
      </c>
      <c r="D122" s="11" t="s">
        <v>206</v>
      </c>
      <c r="E122" s="11" t="s">
        <v>10</v>
      </c>
      <c r="F122" s="11" t="s">
        <v>179</v>
      </c>
      <c r="G122" s="11" t="s">
        <v>257</v>
      </c>
      <c r="H122" s="128">
        <v>71.7</v>
      </c>
      <c r="I122" s="148"/>
      <c r="J122" s="5"/>
      <c r="K122" s="5"/>
      <c r="L122" s="5"/>
      <c r="M122" s="1"/>
    </row>
    <row r="123" spans="1:13" ht="19.5" customHeight="1">
      <c r="A123" s="195"/>
      <c r="B123" s="112" t="s">
        <v>191</v>
      </c>
      <c r="C123" s="145" t="s">
        <v>238</v>
      </c>
      <c r="D123" s="96" t="s">
        <v>193</v>
      </c>
      <c r="E123" s="11"/>
      <c r="F123" s="11"/>
      <c r="G123" s="11"/>
      <c r="H123" s="101">
        <f>H137+H124+H155</f>
        <v>2948.1</v>
      </c>
      <c r="I123" s="148"/>
      <c r="J123" s="5"/>
      <c r="K123" s="5"/>
      <c r="L123" s="5"/>
      <c r="M123" s="1"/>
    </row>
    <row r="124" spans="1:13" ht="21.75" customHeight="1">
      <c r="A124" s="195"/>
      <c r="B124" s="97" t="s">
        <v>40</v>
      </c>
      <c r="C124" s="145" t="s">
        <v>238</v>
      </c>
      <c r="D124" s="11" t="s">
        <v>193</v>
      </c>
      <c r="E124" s="11" t="s">
        <v>203</v>
      </c>
      <c r="F124" s="11"/>
      <c r="G124" s="11"/>
      <c r="H124" s="128">
        <f>H125</f>
        <v>280</v>
      </c>
      <c r="I124" s="148"/>
      <c r="J124" s="5"/>
      <c r="K124" s="5"/>
      <c r="L124" s="5"/>
      <c r="M124" s="1"/>
    </row>
    <row r="125" spans="1:13" ht="49.5" customHeight="1">
      <c r="A125" s="195"/>
      <c r="B125" s="97" t="s">
        <v>283</v>
      </c>
      <c r="C125" s="145" t="s">
        <v>238</v>
      </c>
      <c r="D125" s="11" t="s">
        <v>193</v>
      </c>
      <c r="E125" s="11" t="s">
        <v>203</v>
      </c>
      <c r="F125" s="11" t="s">
        <v>61</v>
      </c>
      <c r="G125" s="11"/>
      <c r="H125" s="128">
        <f>H126</f>
        <v>280</v>
      </c>
      <c r="I125" s="148"/>
      <c r="J125" s="5"/>
      <c r="K125" s="5"/>
      <c r="L125" s="5"/>
      <c r="M125" s="1"/>
    </row>
    <row r="126" spans="1:13" ht="24" customHeight="1">
      <c r="A126" s="195"/>
      <c r="B126" s="97" t="s">
        <v>93</v>
      </c>
      <c r="C126" s="145" t="s">
        <v>238</v>
      </c>
      <c r="D126" s="11" t="s">
        <v>193</v>
      </c>
      <c r="E126" s="11" t="s">
        <v>203</v>
      </c>
      <c r="F126" s="11" t="s">
        <v>107</v>
      </c>
      <c r="G126" s="11"/>
      <c r="H126" s="128">
        <f>H127</f>
        <v>280</v>
      </c>
      <c r="I126" s="148"/>
      <c r="J126" s="5"/>
      <c r="K126" s="5"/>
      <c r="L126" s="5"/>
      <c r="M126" s="1"/>
    </row>
    <row r="127" spans="1:13" ht="32.25" customHeight="1">
      <c r="A127" s="195"/>
      <c r="B127" s="97" t="s">
        <v>108</v>
      </c>
      <c r="C127" s="145" t="s">
        <v>238</v>
      </c>
      <c r="D127" s="11" t="s">
        <v>193</v>
      </c>
      <c r="E127" s="11" t="s">
        <v>203</v>
      </c>
      <c r="F127" s="11" t="s">
        <v>109</v>
      </c>
      <c r="G127" s="11"/>
      <c r="H127" s="128">
        <f>H130+H132+H134</f>
        <v>280</v>
      </c>
      <c r="I127" s="148"/>
      <c r="J127" s="5"/>
      <c r="K127" s="5"/>
      <c r="L127" s="5"/>
      <c r="M127" s="1"/>
    </row>
    <row r="128" spans="1:13" ht="30" customHeight="1" hidden="1">
      <c r="A128" s="195"/>
      <c r="B128" s="97" t="s">
        <v>78</v>
      </c>
      <c r="C128" s="145" t="s">
        <v>238</v>
      </c>
      <c r="D128" s="11" t="s">
        <v>193</v>
      </c>
      <c r="E128" s="11" t="s">
        <v>203</v>
      </c>
      <c r="F128" s="11" t="s">
        <v>110</v>
      </c>
      <c r="G128" s="11"/>
      <c r="H128" s="128">
        <f>H129</f>
        <v>0</v>
      </c>
      <c r="I128" s="148"/>
      <c r="J128" s="5"/>
      <c r="K128" s="5"/>
      <c r="L128" s="5"/>
      <c r="M128" s="1"/>
    </row>
    <row r="129" spans="1:13" ht="33.75" customHeight="1" hidden="1">
      <c r="A129" s="195"/>
      <c r="B129" s="106" t="s">
        <v>73</v>
      </c>
      <c r="C129" s="145" t="s">
        <v>238</v>
      </c>
      <c r="D129" s="11" t="s">
        <v>193</v>
      </c>
      <c r="E129" s="11" t="s">
        <v>203</v>
      </c>
      <c r="F129" s="11" t="s">
        <v>110</v>
      </c>
      <c r="G129" s="11" t="s">
        <v>257</v>
      </c>
      <c r="H129" s="128"/>
      <c r="I129" s="148"/>
      <c r="J129" s="5"/>
      <c r="K129" s="5"/>
      <c r="L129" s="5"/>
      <c r="M129" s="1"/>
    </row>
    <row r="130" spans="1:13" ht="35.25" customHeight="1">
      <c r="A130" s="195"/>
      <c r="B130" s="97" t="s">
        <v>38</v>
      </c>
      <c r="C130" s="145" t="s">
        <v>238</v>
      </c>
      <c r="D130" s="11" t="s">
        <v>193</v>
      </c>
      <c r="E130" s="11" t="s">
        <v>203</v>
      </c>
      <c r="F130" s="11" t="s">
        <v>111</v>
      </c>
      <c r="G130" s="11"/>
      <c r="H130" s="128">
        <f>H131</f>
        <v>280</v>
      </c>
      <c r="I130" s="148"/>
      <c r="J130" s="5"/>
      <c r="K130" s="5"/>
      <c r="L130" s="5"/>
      <c r="M130" s="1"/>
    </row>
    <row r="131" spans="1:13" ht="33.75" customHeight="1">
      <c r="A131" s="195"/>
      <c r="B131" s="106" t="s">
        <v>73</v>
      </c>
      <c r="C131" s="145" t="s">
        <v>238</v>
      </c>
      <c r="D131" s="11" t="s">
        <v>193</v>
      </c>
      <c r="E131" s="11" t="s">
        <v>203</v>
      </c>
      <c r="F131" s="11" t="s">
        <v>111</v>
      </c>
      <c r="G131" s="11" t="s">
        <v>257</v>
      </c>
      <c r="H131" s="128">
        <v>280</v>
      </c>
      <c r="I131" s="149"/>
      <c r="J131" s="5"/>
      <c r="K131" s="5"/>
      <c r="L131" s="5"/>
      <c r="M131" s="1"/>
    </row>
    <row r="132" spans="1:13" ht="24" customHeight="1" hidden="1">
      <c r="A132" s="195"/>
      <c r="B132" s="193" t="s">
        <v>159</v>
      </c>
      <c r="C132" s="192" t="s">
        <v>238</v>
      </c>
      <c r="D132" s="196" t="s">
        <v>193</v>
      </c>
      <c r="E132" s="196" t="s">
        <v>203</v>
      </c>
      <c r="F132" s="196" t="s">
        <v>163</v>
      </c>
      <c r="G132" s="196"/>
      <c r="H132" s="174">
        <f>H133</f>
        <v>0</v>
      </c>
      <c r="I132" s="149"/>
      <c r="J132" s="5"/>
      <c r="K132" s="5"/>
      <c r="L132" s="5"/>
      <c r="M132" s="1"/>
    </row>
    <row r="133" spans="1:13" ht="33.75" customHeight="1" hidden="1">
      <c r="A133" s="195"/>
      <c r="B133" s="193" t="s">
        <v>160</v>
      </c>
      <c r="C133" s="192" t="s">
        <v>238</v>
      </c>
      <c r="D133" s="196" t="s">
        <v>193</v>
      </c>
      <c r="E133" s="196" t="s">
        <v>203</v>
      </c>
      <c r="F133" s="196" t="s">
        <v>163</v>
      </c>
      <c r="G133" s="196" t="s">
        <v>161</v>
      </c>
      <c r="H133" s="174"/>
      <c r="I133" s="149"/>
      <c r="J133" s="5"/>
      <c r="K133" s="5"/>
      <c r="L133" s="5"/>
      <c r="M133" s="1"/>
    </row>
    <row r="134" spans="1:13" ht="19.5" customHeight="1" hidden="1">
      <c r="A134" s="195"/>
      <c r="B134" s="193" t="s">
        <v>159</v>
      </c>
      <c r="C134" s="192" t="s">
        <v>238</v>
      </c>
      <c r="D134" s="196" t="s">
        <v>193</v>
      </c>
      <c r="E134" s="196" t="s">
        <v>203</v>
      </c>
      <c r="F134" s="196" t="s">
        <v>162</v>
      </c>
      <c r="G134" s="196"/>
      <c r="H134" s="174">
        <f>H135+H136</f>
        <v>0</v>
      </c>
      <c r="I134" s="149"/>
      <c r="J134" s="5"/>
      <c r="K134" s="5"/>
      <c r="L134" s="5"/>
      <c r="M134" s="1"/>
    </row>
    <row r="135" spans="1:13" ht="33.75" customHeight="1" hidden="1">
      <c r="A135" s="195"/>
      <c r="B135" s="193" t="s">
        <v>73</v>
      </c>
      <c r="C135" s="192" t="s">
        <v>238</v>
      </c>
      <c r="D135" s="196" t="s">
        <v>193</v>
      </c>
      <c r="E135" s="196" t="s">
        <v>203</v>
      </c>
      <c r="F135" s="196" t="s">
        <v>162</v>
      </c>
      <c r="G135" s="196" t="s">
        <v>257</v>
      </c>
      <c r="H135" s="174"/>
      <c r="I135" s="149"/>
      <c r="J135" s="5"/>
      <c r="K135" s="5"/>
      <c r="L135" s="5"/>
      <c r="M135" s="1"/>
    </row>
    <row r="136" spans="1:13" ht="33.75" customHeight="1" hidden="1">
      <c r="A136" s="195"/>
      <c r="B136" s="193" t="s">
        <v>160</v>
      </c>
      <c r="C136" s="192" t="s">
        <v>238</v>
      </c>
      <c r="D136" s="196" t="s">
        <v>193</v>
      </c>
      <c r="E136" s="196" t="s">
        <v>203</v>
      </c>
      <c r="F136" s="196" t="s">
        <v>162</v>
      </c>
      <c r="G136" s="196" t="s">
        <v>161</v>
      </c>
      <c r="H136" s="174"/>
      <c r="I136" s="149"/>
      <c r="J136" s="5"/>
      <c r="K136" s="5"/>
      <c r="L136" s="5"/>
      <c r="M136" s="1"/>
    </row>
    <row r="137" spans="1:13" ht="22.5" customHeight="1">
      <c r="A137" s="198"/>
      <c r="B137" s="97" t="s">
        <v>237</v>
      </c>
      <c r="C137" s="145" t="s">
        <v>238</v>
      </c>
      <c r="D137" s="11" t="s">
        <v>193</v>
      </c>
      <c r="E137" s="11" t="s">
        <v>204</v>
      </c>
      <c r="F137" s="11"/>
      <c r="G137" s="11"/>
      <c r="H137" s="128">
        <f>H138</f>
        <v>2654.2</v>
      </c>
      <c r="I137" s="148"/>
      <c r="J137" s="5"/>
      <c r="K137" s="5"/>
      <c r="L137" s="5"/>
      <c r="M137" s="1"/>
    </row>
    <row r="138" spans="1:13" ht="35.25" customHeight="1">
      <c r="A138" s="198"/>
      <c r="B138" s="97" t="s">
        <v>267</v>
      </c>
      <c r="C138" s="145" t="s">
        <v>238</v>
      </c>
      <c r="D138" s="11" t="s">
        <v>193</v>
      </c>
      <c r="E138" s="11" t="s">
        <v>204</v>
      </c>
      <c r="F138" s="11" t="s">
        <v>61</v>
      </c>
      <c r="G138" s="11"/>
      <c r="H138" s="128">
        <f>H139</f>
        <v>2654.2</v>
      </c>
      <c r="I138" s="148"/>
      <c r="J138" s="5"/>
      <c r="K138" s="5"/>
      <c r="L138" s="5"/>
      <c r="M138" s="1"/>
    </row>
    <row r="139" spans="1:13" ht="18.75">
      <c r="A139" s="198"/>
      <c r="B139" s="97" t="s">
        <v>93</v>
      </c>
      <c r="C139" s="145" t="s">
        <v>238</v>
      </c>
      <c r="D139" s="11" t="s">
        <v>193</v>
      </c>
      <c r="E139" s="11" t="s">
        <v>204</v>
      </c>
      <c r="F139" s="11" t="s">
        <v>107</v>
      </c>
      <c r="G139" s="11"/>
      <c r="H139" s="128">
        <f>H142+H145+H146</f>
        <v>2654.2</v>
      </c>
      <c r="I139" s="148"/>
      <c r="J139" s="5"/>
      <c r="K139" s="5"/>
      <c r="L139" s="5"/>
      <c r="M139" s="1"/>
    </row>
    <row r="140" spans="1:13" ht="31.5" customHeight="1">
      <c r="A140" s="198"/>
      <c r="B140" s="135" t="s">
        <v>112</v>
      </c>
      <c r="C140" s="145" t="s">
        <v>238</v>
      </c>
      <c r="D140" s="11" t="s">
        <v>193</v>
      </c>
      <c r="E140" s="11" t="s">
        <v>204</v>
      </c>
      <c r="F140" s="11" t="s">
        <v>113</v>
      </c>
      <c r="G140" s="11"/>
      <c r="H140" s="128">
        <f>H141</f>
        <v>437.7</v>
      </c>
      <c r="I140" s="148"/>
      <c r="J140" s="5"/>
      <c r="K140" s="5"/>
      <c r="L140" s="5"/>
      <c r="M140" s="1"/>
    </row>
    <row r="141" spans="1:13" ht="21" customHeight="1">
      <c r="A141" s="198"/>
      <c r="B141" s="136" t="s">
        <v>240</v>
      </c>
      <c r="C141" s="145" t="s">
        <v>238</v>
      </c>
      <c r="D141" s="11" t="s">
        <v>193</v>
      </c>
      <c r="E141" s="11" t="s">
        <v>204</v>
      </c>
      <c r="F141" s="11" t="s">
        <v>114</v>
      </c>
      <c r="G141" s="11"/>
      <c r="H141" s="128">
        <f>H142</f>
        <v>437.7</v>
      </c>
      <c r="I141" s="148"/>
      <c r="J141" s="5"/>
      <c r="K141" s="5"/>
      <c r="L141" s="5"/>
      <c r="M141" s="1"/>
    </row>
    <row r="142" spans="1:13" ht="33.75" customHeight="1">
      <c r="A142" s="198"/>
      <c r="B142" s="106" t="s">
        <v>73</v>
      </c>
      <c r="C142" s="145" t="s">
        <v>238</v>
      </c>
      <c r="D142" s="11" t="s">
        <v>193</v>
      </c>
      <c r="E142" s="11" t="s">
        <v>204</v>
      </c>
      <c r="F142" s="11" t="s">
        <v>114</v>
      </c>
      <c r="G142" s="11" t="s">
        <v>257</v>
      </c>
      <c r="H142" s="128">
        <v>437.7</v>
      </c>
      <c r="I142" s="149"/>
      <c r="J142" s="5"/>
      <c r="K142" s="5"/>
      <c r="L142" s="5"/>
      <c r="M142" s="1"/>
    </row>
    <row r="143" spans="1:13" ht="32.25" customHeight="1">
      <c r="A143" s="198"/>
      <c r="B143" s="135" t="s">
        <v>116</v>
      </c>
      <c r="C143" s="145" t="s">
        <v>238</v>
      </c>
      <c r="D143" s="11" t="s">
        <v>193</v>
      </c>
      <c r="E143" s="11" t="s">
        <v>204</v>
      </c>
      <c r="F143" s="11" t="s">
        <v>115</v>
      </c>
      <c r="G143" s="11"/>
      <c r="H143" s="128">
        <f>H144</f>
        <v>171.3</v>
      </c>
      <c r="I143" s="148"/>
      <c r="J143" s="5"/>
      <c r="K143" s="5"/>
      <c r="L143" s="5"/>
      <c r="M143" s="1"/>
    </row>
    <row r="144" spans="1:13" ht="19.5" customHeight="1">
      <c r="A144" s="198"/>
      <c r="B144" s="151" t="s">
        <v>241</v>
      </c>
      <c r="C144" s="145" t="s">
        <v>238</v>
      </c>
      <c r="D144" s="11" t="s">
        <v>193</v>
      </c>
      <c r="E144" s="11" t="s">
        <v>204</v>
      </c>
      <c r="F144" s="11" t="s">
        <v>117</v>
      </c>
      <c r="G144" s="11"/>
      <c r="H144" s="128">
        <f>H145</f>
        <v>171.3</v>
      </c>
      <c r="I144" s="149"/>
      <c r="J144" s="5"/>
      <c r="K144" s="5"/>
      <c r="L144" s="5"/>
      <c r="M144" s="1"/>
    </row>
    <row r="145" spans="1:13" ht="33.75" customHeight="1">
      <c r="A145" s="198"/>
      <c r="B145" s="106" t="s">
        <v>73</v>
      </c>
      <c r="C145" s="145" t="s">
        <v>238</v>
      </c>
      <c r="D145" s="11" t="s">
        <v>193</v>
      </c>
      <c r="E145" s="11" t="s">
        <v>204</v>
      </c>
      <c r="F145" s="11" t="s">
        <v>117</v>
      </c>
      <c r="G145" s="11" t="s">
        <v>257</v>
      </c>
      <c r="H145" s="128">
        <v>171.3</v>
      </c>
      <c r="I145" s="149"/>
      <c r="J145" s="5"/>
      <c r="K145" s="5"/>
      <c r="L145" s="5"/>
      <c r="M145" s="1"/>
    </row>
    <row r="146" spans="1:13" ht="19.5" customHeight="1">
      <c r="A146" s="198"/>
      <c r="B146" s="136" t="s">
        <v>119</v>
      </c>
      <c r="C146" s="145" t="s">
        <v>238</v>
      </c>
      <c r="D146" s="11" t="s">
        <v>193</v>
      </c>
      <c r="E146" s="11" t="s">
        <v>204</v>
      </c>
      <c r="F146" s="11" t="s">
        <v>118</v>
      </c>
      <c r="G146" s="11"/>
      <c r="H146" s="128">
        <f>H147+H151+H153+H149</f>
        <v>2045.1999999999998</v>
      </c>
      <c r="I146" s="148"/>
      <c r="J146" s="5"/>
      <c r="K146" s="5"/>
      <c r="L146" s="5"/>
      <c r="M146" s="1"/>
    </row>
    <row r="147" spans="1:13" ht="23.25" customHeight="1">
      <c r="A147" s="198"/>
      <c r="B147" s="136" t="s">
        <v>120</v>
      </c>
      <c r="C147" s="145" t="s">
        <v>238</v>
      </c>
      <c r="D147" s="11" t="s">
        <v>193</v>
      </c>
      <c r="E147" s="11" t="s">
        <v>204</v>
      </c>
      <c r="F147" s="11" t="s">
        <v>121</v>
      </c>
      <c r="G147" s="11"/>
      <c r="H147" s="128">
        <f>H148</f>
        <v>1064</v>
      </c>
      <c r="I147" s="149"/>
      <c r="J147" s="5"/>
      <c r="K147" s="5"/>
      <c r="L147" s="5"/>
      <c r="M147" s="1"/>
    </row>
    <row r="148" spans="1:13" ht="36" customHeight="1">
      <c r="A148" s="198"/>
      <c r="B148" s="106" t="s">
        <v>73</v>
      </c>
      <c r="C148" s="145" t="s">
        <v>238</v>
      </c>
      <c r="D148" s="11" t="s">
        <v>193</v>
      </c>
      <c r="E148" s="11" t="s">
        <v>204</v>
      </c>
      <c r="F148" s="11" t="s">
        <v>121</v>
      </c>
      <c r="G148" s="11" t="s">
        <v>257</v>
      </c>
      <c r="H148" s="128">
        <v>1064</v>
      </c>
      <c r="I148" s="217"/>
      <c r="J148" s="218"/>
      <c r="K148" s="218"/>
      <c r="L148" s="5"/>
      <c r="M148" s="1"/>
    </row>
    <row r="149" spans="1:13" ht="36" customHeight="1">
      <c r="A149" s="198"/>
      <c r="B149" s="106" t="s">
        <v>146</v>
      </c>
      <c r="C149" s="145" t="s">
        <v>238</v>
      </c>
      <c r="D149" s="11" t="s">
        <v>193</v>
      </c>
      <c r="E149" s="11" t="s">
        <v>204</v>
      </c>
      <c r="F149" s="11" t="s">
        <v>145</v>
      </c>
      <c r="G149" s="11"/>
      <c r="H149" s="128">
        <f>H150</f>
        <v>531.1</v>
      </c>
      <c r="I149" s="217"/>
      <c r="J149" s="218"/>
      <c r="K149" s="218"/>
      <c r="L149" s="5"/>
      <c r="M149" s="1"/>
    </row>
    <row r="150" spans="1:13" ht="36" customHeight="1">
      <c r="A150" s="198"/>
      <c r="B150" s="106" t="s">
        <v>73</v>
      </c>
      <c r="C150" s="145" t="s">
        <v>238</v>
      </c>
      <c r="D150" s="11" t="s">
        <v>193</v>
      </c>
      <c r="E150" s="11" t="s">
        <v>204</v>
      </c>
      <c r="F150" s="11" t="s">
        <v>145</v>
      </c>
      <c r="G150" s="11" t="s">
        <v>257</v>
      </c>
      <c r="H150" s="128">
        <v>531.1</v>
      </c>
      <c r="I150" s="217"/>
      <c r="J150" s="218"/>
      <c r="K150" s="218"/>
      <c r="L150" s="5"/>
      <c r="M150" s="1"/>
    </row>
    <row r="151" spans="1:13" ht="21" customHeight="1">
      <c r="A151" s="198"/>
      <c r="B151" s="222" t="s">
        <v>272</v>
      </c>
      <c r="C151" s="145" t="s">
        <v>238</v>
      </c>
      <c r="D151" s="11" t="s">
        <v>193</v>
      </c>
      <c r="E151" s="11" t="s">
        <v>204</v>
      </c>
      <c r="F151" s="11" t="s">
        <v>131</v>
      </c>
      <c r="G151" s="11"/>
      <c r="H151" s="128">
        <f>H152</f>
        <v>0.1</v>
      </c>
      <c r="I151" s="217"/>
      <c r="J151" s="218"/>
      <c r="K151" s="218"/>
      <c r="L151" s="5"/>
      <c r="M151" s="1"/>
    </row>
    <row r="152" spans="1:13" ht="36" customHeight="1">
      <c r="A152" s="198"/>
      <c r="B152" s="106" t="s">
        <v>73</v>
      </c>
      <c r="C152" s="145" t="s">
        <v>238</v>
      </c>
      <c r="D152" s="11" t="s">
        <v>193</v>
      </c>
      <c r="E152" s="11" t="s">
        <v>204</v>
      </c>
      <c r="F152" s="11" t="s">
        <v>131</v>
      </c>
      <c r="G152" s="11" t="s">
        <v>257</v>
      </c>
      <c r="H152" s="128">
        <v>0.1</v>
      </c>
      <c r="I152" s="217"/>
      <c r="J152" s="218"/>
      <c r="K152" s="218"/>
      <c r="L152" s="5"/>
      <c r="M152" s="1"/>
    </row>
    <row r="153" spans="1:13" ht="36" customHeight="1">
      <c r="A153" s="198"/>
      <c r="B153" s="106" t="s">
        <v>271</v>
      </c>
      <c r="C153" s="145" t="s">
        <v>238</v>
      </c>
      <c r="D153" s="11" t="s">
        <v>193</v>
      </c>
      <c r="E153" s="11" t="s">
        <v>204</v>
      </c>
      <c r="F153" s="11" t="s">
        <v>187</v>
      </c>
      <c r="G153" s="11"/>
      <c r="H153" s="128">
        <f>H154</f>
        <v>450</v>
      </c>
      <c r="I153" s="217"/>
      <c r="J153" s="218"/>
      <c r="K153" s="218"/>
      <c r="L153" s="5"/>
      <c r="M153" s="1"/>
    </row>
    <row r="154" spans="1:13" ht="36" customHeight="1">
      <c r="A154" s="198"/>
      <c r="B154" s="106" t="s">
        <v>73</v>
      </c>
      <c r="C154" s="145" t="s">
        <v>238</v>
      </c>
      <c r="D154" s="11" t="s">
        <v>193</v>
      </c>
      <c r="E154" s="11" t="s">
        <v>204</v>
      </c>
      <c r="F154" s="11" t="s">
        <v>187</v>
      </c>
      <c r="G154" s="11" t="s">
        <v>257</v>
      </c>
      <c r="H154" s="128">
        <v>450</v>
      </c>
      <c r="I154" s="149"/>
      <c r="J154" s="218"/>
      <c r="K154" s="218"/>
      <c r="L154" s="5"/>
      <c r="M154" s="1"/>
    </row>
    <row r="155" spans="1:13" ht="36.75" customHeight="1">
      <c r="A155" s="198"/>
      <c r="B155" s="106" t="s">
        <v>181</v>
      </c>
      <c r="C155" s="145" t="s">
        <v>238</v>
      </c>
      <c r="D155" s="11" t="s">
        <v>193</v>
      </c>
      <c r="E155" s="11" t="s">
        <v>193</v>
      </c>
      <c r="F155" s="11"/>
      <c r="G155" s="11"/>
      <c r="H155" s="128">
        <f>H156</f>
        <v>13.9</v>
      </c>
      <c r="I155" s="148"/>
      <c r="J155" s="5"/>
      <c r="K155" s="5"/>
      <c r="L155" s="5"/>
      <c r="M155" s="1"/>
    </row>
    <row r="156" spans="1:13" ht="49.5" customHeight="1">
      <c r="A156" s="198"/>
      <c r="B156" s="97" t="s">
        <v>283</v>
      </c>
      <c r="C156" s="145" t="s">
        <v>238</v>
      </c>
      <c r="D156" s="11" t="s">
        <v>193</v>
      </c>
      <c r="E156" s="11" t="s">
        <v>193</v>
      </c>
      <c r="F156" s="11" t="s">
        <v>61</v>
      </c>
      <c r="G156" s="11"/>
      <c r="H156" s="128">
        <f>H157</f>
        <v>13.9</v>
      </c>
      <c r="I156" s="148"/>
      <c r="J156" s="5"/>
      <c r="K156" s="5"/>
      <c r="L156" s="5"/>
      <c r="M156" s="1"/>
    </row>
    <row r="157" spans="1:13" ht="21.75" customHeight="1">
      <c r="A157" s="198"/>
      <c r="B157" s="106" t="s">
        <v>93</v>
      </c>
      <c r="C157" s="145" t="s">
        <v>238</v>
      </c>
      <c r="D157" s="11" t="s">
        <v>193</v>
      </c>
      <c r="E157" s="11" t="s">
        <v>193</v>
      </c>
      <c r="F157" s="11" t="s">
        <v>107</v>
      </c>
      <c r="G157" s="11"/>
      <c r="H157" s="128">
        <f>H158</f>
        <v>13.9</v>
      </c>
      <c r="I157" s="148"/>
      <c r="J157" s="5"/>
      <c r="K157" s="5"/>
      <c r="L157" s="5"/>
      <c r="M157" s="1"/>
    </row>
    <row r="158" spans="1:13" ht="35.25" customHeight="1">
      <c r="A158" s="198"/>
      <c r="B158" s="106" t="s">
        <v>149</v>
      </c>
      <c r="C158" s="145" t="s">
        <v>238</v>
      </c>
      <c r="D158" s="11" t="s">
        <v>193</v>
      </c>
      <c r="E158" s="11" t="s">
        <v>193</v>
      </c>
      <c r="F158" s="11" t="s">
        <v>183</v>
      </c>
      <c r="G158" s="11"/>
      <c r="H158" s="128">
        <f>H159</f>
        <v>13.9</v>
      </c>
      <c r="I158" s="148"/>
      <c r="J158" s="5"/>
      <c r="K158" s="5"/>
      <c r="L158" s="5"/>
      <c r="M158" s="1"/>
    </row>
    <row r="159" spans="1:13" ht="132" customHeight="1">
      <c r="A159" s="198"/>
      <c r="B159" s="137" t="s">
        <v>141</v>
      </c>
      <c r="C159" s="145" t="s">
        <v>238</v>
      </c>
      <c r="D159" s="11" t="s">
        <v>193</v>
      </c>
      <c r="E159" s="11" t="s">
        <v>193</v>
      </c>
      <c r="F159" s="11" t="s">
        <v>182</v>
      </c>
      <c r="G159" s="11"/>
      <c r="H159" s="128">
        <f>H160</f>
        <v>13.9</v>
      </c>
      <c r="I159" s="148"/>
      <c r="J159" s="184"/>
      <c r="K159" s="5"/>
      <c r="L159" s="5"/>
      <c r="M159" s="1"/>
    </row>
    <row r="160" spans="1:13" ht="33" customHeight="1">
      <c r="A160" s="198"/>
      <c r="B160" s="106" t="s">
        <v>73</v>
      </c>
      <c r="C160" s="145" t="s">
        <v>238</v>
      </c>
      <c r="D160" s="11" t="s">
        <v>193</v>
      </c>
      <c r="E160" s="11" t="s">
        <v>193</v>
      </c>
      <c r="F160" s="11" t="s">
        <v>182</v>
      </c>
      <c r="G160" s="11" t="s">
        <v>257</v>
      </c>
      <c r="H160" s="128">
        <v>13.9</v>
      </c>
      <c r="I160" s="148"/>
      <c r="J160" s="5"/>
      <c r="K160" s="5"/>
      <c r="L160" s="5"/>
      <c r="M160" s="1"/>
    </row>
    <row r="161" spans="1:9" s="5" customFormat="1" ht="24.75" customHeight="1">
      <c r="A161" s="195"/>
      <c r="B161" s="123" t="s">
        <v>189</v>
      </c>
      <c r="C161" s="145" t="s">
        <v>238</v>
      </c>
      <c r="D161" s="96" t="s">
        <v>196</v>
      </c>
      <c r="E161" s="11"/>
      <c r="F161" s="11"/>
      <c r="G161" s="11"/>
      <c r="H161" s="101">
        <f>H162</f>
        <v>4959.900000000001</v>
      </c>
      <c r="I161" s="148"/>
    </row>
    <row r="162" spans="1:9" s="5" customFormat="1" ht="18.75">
      <c r="A162" s="198"/>
      <c r="B162" s="106" t="s">
        <v>233</v>
      </c>
      <c r="C162" s="145" t="s">
        <v>238</v>
      </c>
      <c r="D162" s="11" t="s">
        <v>196</v>
      </c>
      <c r="E162" s="11" t="s">
        <v>202</v>
      </c>
      <c r="F162" s="11"/>
      <c r="G162" s="11"/>
      <c r="H162" s="128">
        <f>H163</f>
        <v>4959.900000000001</v>
      </c>
      <c r="I162" s="148"/>
    </row>
    <row r="163" spans="1:9" s="5" customFormat="1" ht="31.5">
      <c r="A163" s="198"/>
      <c r="B163" s="106" t="s">
        <v>278</v>
      </c>
      <c r="C163" s="145" t="s">
        <v>238</v>
      </c>
      <c r="D163" s="11" t="s">
        <v>196</v>
      </c>
      <c r="E163" s="11" t="s">
        <v>202</v>
      </c>
      <c r="F163" s="11" t="s">
        <v>62</v>
      </c>
      <c r="G163" s="11"/>
      <c r="H163" s="128">
        <f>H164+H190</f>
        <v>4959.900000000001</v>
      </c>
      <c r="I163" s="148"/>
    </row>
    <row r="164" spans="1:9" s="5" customFormat="1" ht="31.5">
      <c r="A164" s="198"/>
      <c r="B164" s="106" t="s">
        <v>30</v>
      </c>
      <c r="C164" s="145" t="s">
        <v>238</v>
      </c>
      <c r="D164" s="11" t="s">
        <v>196</v>
      </c>
      <c r="E164" s="11" t="s">
        <v>202</v>
      </c>
      <c r="F164" s="11" t="s">
        <v>63</v>
      </c>
      <c r="G164" s="11"/>
      <c r="H164" s="128">
        <f>H165+H184+H187</f>
        <v>3138.1000000000004</v>
      </c>
      <c r="I164" s="148"/>
    </row>
    <row r="165" spans="1:9" s="5" customFormat="1" ht="21.75" customHeight="1">
      <c r="A165" s="198"/>
      <c r="B165" s="106" t="s">
        <v>122</v>
      </c>
      <c r="C165" s="145" t="s">
        <v>238</v>
      </c>
      <c r="D165" s="11" t="s">
        <v>196</v>
      </c>
      <c r="E165" s="11" t="s">
        <v>202</v>
      </c>
      <c r="F165" s="11" t="s">
        <v>64</v>
      </c>
      <c r="G165" s="11"/>
      <c r="H165" s="128">
        <f>H166+H176+H178+H182</f>
        <v>3033.1000000000004</v>
      </c>
      <c r="I165" s="148"/>
    </row>
    <row r="166" spans="1:9" s="5" customFormat="1" ht="65.25" customHeight="1">
      <c r="A166" s="198"/>
      <c r="B166" s="106" t="s">
        <v>29</v>
      </c>
      <c r="C166" s="145" t="s">
        <v>238</v>
      </c>
      <c r="D166" s="11" t="s">
        <v>196</v>
      </c>
      <c r="E166" s="11" t="s">
        <v>202</v>
      </c>
      <c r="F166" s="11" t="s">
        <v>65</v>
      </c>
      <c r="G166" s="11"/>
      <c r="H166" s="128">
        <f>H167+H168+H169</f>
        <v>2926.3</v>
      </c>
      <c r="I166" s="148"/>
    </row>
    <row r="167" spans="1:10" s="5" customFormat="1" ht="66" customHeight="1">
      <c r="A167" s="198"/>
      <c r="B167" s="106" t="s">
        <v>260</v>
      </c>
      <c r="C167" s="145" t="s">
        <v>238</v>
      </c>
      <c r="D167" s="11" t="s">
        <v>196</v>
      </c>
      <c r="E167" s="11" t="s">
        <v>202</v>
      </c>
      <c r="F167" s="11" t="s">
        <v>65</v>
      </c>
      <c r="G167" s="11" t="s">
        <v>256</v>
      </c>
      <c r="H167" s="128">
        <v>2208.3</v>
      </c>
      <c r="I167" s="149"/>
      <c r="J167" s="185"/>
    </row>
    <row r="168" spans="1:9" s="5" customFormat="1" ht="31.5">
      <c r="A168" s="198"/>
      <c r="B168" s="106" t="s">
        <v>73</v>
      </c>
      <c r="C168" s="145" t="s">
        <v>238</v>
      </c>
      <c r="D168" s="11" t="s">
        <v>196</v>
      </c>
      <c r="E168" s="11" t="s">
        <v>202</v>
      </c>
      <c r="F168" s="11" t="s">
        <v>65</v>
      </c>
      <c r="G168" s="11" t="s">
        <v>257</v>
      </c>
      <c r="H168" s="128">
        <v>710.3</v>
      </c>
      <c r="I168" s="170"/>
    </row>
    <row r="169" spans="1:9" s="5" customFormat="1" ht="18.75">
      <c r="A169" s="198"/>
      <c r="B169" s="106" t="s">
        <v>263</v>
      </c>
      <c r="C169" s="145" t="s">
        <v>238</v>
      </c>
      <c r="D169" s="11" t="s">
        <v>196</v>
      </c>
      <c r="E169" s="11" t="s">
        <v>202</v>
      </c>
      <c r="F169" s="11" t="s">
        <v>65</v>
      </c>
      <c r="G169" s="11" t="s">
        <v>258</v>
      </c>
      <c r="H169" s="128">
        <v>7.7</v>
      </c>
      <c r="I169" s="170"/>
    </row>
    <row r="170" spans="1:9" s="5" customFormat="1" ht="18.75" hidden="1">
      <c r="A170" s="198"/>
      <c r="B170" s="106" t="s">
        <v>130</v>
      </c>
      <c r="C170" s="145" t="s">
        <v>238</v>
      </c>
      <c r="D170" s="11" t="s">
        <v>196</v>
      </c>
      <c r="E170" s="11" t="s">
        <v>202</v>
      </c>
      <c r="F170" s="11"/>
      <c r="G170" s="11"/>
      <c r="H170" s="128"/>
      <c r="I170" s="170"/>
    </row>
    <row r="171" spans="1:9" s="5" customFormat="1" ht="31.5" hidden="1">
      <c r="A171" s="198"/>
      <c r="B171" s="106" t="s">
        <v>73</v>
      </c>
      <c r="C171" s="145" t="s">
        <v>238</v>
      </c>
      <c r="D171" s="11" t="s">
        <v>196</v>
      </c>
      <c r="E171" s="11" t="s">
        <v>202</v>
      </c>
      <c r="F171" s="11"/>
      <c r="G171" s="11"/>
      <c r="H171" s="128"/>
      <c r="I171" s="170"/>
    </row>
    <row r="172" spans="1:9" s="5" customFormat="1" ht="18.75" hidden="1">
      <c r="A172" s="198"/>
      <c r="B172" s="106"/>
      <c r="C172" s="145"/>
      <c r="D172" s="11"/>
      <c r="E172" s="11"/>
      <c r="F172" s="11"/>
      <c r="G172" s="11"/>
      <c r="H172" s="128"/>
      <c r="I172" s="170"/>
    </row>
    <row r="173" spans="1:9" s="5" customFormat="1" ht="18.75" hidden="1">
      <c r="A173" s="198"/>
      <c r="B173" s="106"/>
      <c r="C173" s="145"/>
      <c r="D173" s="11"/>
      <c r="E173" s="11"/>
      <c r="F173" s="11"/>
      <c r="G173" s="11"/>
      <c r="H173" s="128"/>
      <c r="I173" s="170"/>
    </row>
    <row r="174" spans="1:9" s="5" customFormat="1" ht="18.75" hidden="1">
      <c r="A174" s="198"/>
      <c r="B174" s="106"/>
      <c r="C174" s="145"/>
      <c r="D174" s="11"/>
      <c r="E174" s="11"/>
      <c r="F174" s="11"/>
      <c r="G174" s="11"/>
      <c r="H174" s="128"/>
      <c r="I174" s="170"/>
    </row>
    <row r="175" spans="1:9" s="5" customFormat="1" ht="18.75" hidden="1">
      <c r="A175" s="198"/>
      <c r="B175" s="106"/>
      <c r="C175" s="145"/>
      <c r="D175" s="11"/>
      <c r="E175" s="11"/>
      <c r="F175" s="11"/>
      <c r="G175" s="11"/>
      <c r="H175" s="128"/>
      <c r="I175" s="170"/>
    </row>
    <row r="176" spans="1:9" s="5" customFormat="1" ht="23.25" customHeight="1">
      <c r="A176" s="198"/>
      <c r="B176" s="106" t="s">
        <v>270</v>
      </c>
      <c r="C176" s="145" t="s">
        <v>238</v>
      </c>
      <c r="D176" s="11" t="s">
        <v>196</v>
      </c>
      <c r="E176" s="11" t="s">
        <v>202</v>
      </c>
      <c r="F176" s="11" t="s">
        <v>132</v>
      </c>
      <c r="G176" s="11"/>
      <c r="H176" s="128">
        <f>H177</f>
        <v>6.8</v>
      </c>
      <c r="I176" s="72"/>
    </row>
    <row r="177" spans="1:9" s="5" customFormat="1" ht="31.5">
      <c r="A177" s="198"/>
      <c r="B177" s="106" t="s">
        <v>73</v>
      </c>
      <c r="C177" s="145" t="s">
        <v>238</v>
      </c>
      <c r="D177" s="11" t="s">
        <v>196</v>
      </c>
      <c r="E177" s="11" t="s">
        <v>202</v>
      </c>
      <c r="F177" s="11" t="s">
        <v>132</v>
      </c>
      <c r="G177" s="11" t="s">
        <v>257</v>
      </c>
      <c r="H177" s="128">
        <v>6.8</v>
      </c>
      <c r="I177" s="170"/>
    </row>
    <row r="178" spans="1:9" s="5" customFormat="1" ht="37.5" customHeight="1">
      <c r="A178" s="198"/>
      <c r="B178" s="106" t="s">
        <v>271</v>
      </c>
      <c r="C178" s="145" t="s">
        <v>238</v>
      </c>
      <c r="D178" s="11" t="s">
        <v>196</v>
      </c>
      <c r="E178" s="11" t="s">
        <v>202</v>
      </c>
      <c r="F178" s="11" t="s">
        <v>188</v>
      </c>
      <c r="G178" s="11"/>
      <c r="H178" s="128">
        <f>H179</f>
        <v>100</v>
      </c>
      <c r="I178" s="72"/>
    </row>
    <row r="179" spans="1:9" s="5" customFormat="1" ht="36" customHeight="1">
      <c r="A179" s="198"/>
      <c r="B179" s="106" t="s">
        <v>73</v>
      </c>
      <c r="C179" s="145" t="s">
        <v>238</v>
      </c>
      <c r="D179" s="11" t="s">
        <v>196</v>
      </c>
      <c r="E179" s="11" t="s">
        <v>202</v>
      </c>
      <c r="F179" s="11" t="s">
        <v>188</v>
      </c>
      <c r="G179" s="11" t="s">
        <v>257</v>
      </c>
      <c r="H179" s="128">
        <v>100</v>
      </c>
      <c r="I179" s="72"/>
    </row>
    <row r="180" spans="1:9" s="5" customFormat="1" ht="24.75" customHeight="1" hidden="1">
      <c r="A180" s="198"/>
      <c r="B180" s="193"/>
      <c r="C180" s="192"/>
      <c r="D180" s="196"/>
      <c r="E180" s="196"/>
      <c r="F180" s="196"/>
      <c r="G180" s="196"/>
      <c r="H180" s="174"/>
      <c r="I180" s="72"/>
    </row>
    <row r="181" spans="1:9" s="5" customFormat="1" ht="26.25" customHeight="1" hidden="1">
      <c r="A181" s="198"/>
      <c r="B181" s="193"/>
      <c r="C181" s="192"/>
      <c r="D181" s="196"/>
      <c r="E181" s="196"/>
      <c r="F181" s="196"/>
      <c r="G181" s="196"/>
      <c r="H181" s="174"/>
      <c r="I181" s="72"/>
    </row>
    <row r="182" spans="1:9" s="5" customFormat="1" ht="36.75" customHeight="1" hidden="1">
      <c r="A182" s="198"/>
      <c r="B182" s="193" t="s">
        <v>129</v>
      </c>
      <c r="C182" s="192" t="s">
        <v>238</v>
      </c>
      <c r="D182" s="196" t="s">
        <v>196</v>
      </c>
      <c r="E182" s="196" t="s">
        <v>202</v>
      </c>
      <c r="F182" s="196" t="s">
        <v>150</v>
      </c>
      <c r="G182" s="196"/>
      <c r="H182" s="174">
        <f>H183</f>
        <v>0</v>
      </c>
      <c r="I182" s="170"/>
    </row>
    <row r="183" spans="1:9" s="5" customFormat="1" ht="64.5" customHeight="1" hidden="1">
      <c r="A183" s="198"/>
      <c r="B183" s="193" t="s">
        <v>260</v>
      </c>
      <c r="C183" s="192" t="s">
        <v>238</v>
      </c>
      <c r="D183" s="196" t="s">
        <v>196</v>
      </c>
      <c r="E183" s="196" t="s">
        <v>202</v>
      </c>
      <c r="F183" s="196" t="s">
        <v>150</v>
      </c>
      <c r="G183" s="196" t="s">
        <v>256</v>
      </c>
      <c r="H183" s="174"/>
      <c r="I183" s="72"/>
    </row>
    <row r="184" spans="1:9" s="5" customFormat="1" ht="33" customHeight="1">
      <c r="A184" s="198"/>
      <c r="B184" s="106" t="s">
        <v>127</v>
      </c>
      <c r="C184" s="145" t="s">
        <v>238</v>
      </c>
      <c r="D184" s="11" t="s">
        <v>196</v>
      </c>
      <c r="E184" s="11" t="s">
        <v>202</v>
      </c>
      <c r="F184" s="11" t="s">
        <v>123</v>
      </c>
      <c r="G184" s="11"/>
      <c r="H184" s="128">
        <f>H185</f>
        <v>55</v>
      </c>
      <c r="I184" s="72"/>
    </row>
    <row r="185" spans="1:9" s="5" customFormat="1" ht="32.25" customHeight="1">
      <c r="A185" s="198"/>
      <c r="B185" s="106" t="s">
        <v>35</v>
      </c>
      <c r="C185" s="145" t="s">
        <v>238</v>
      </c>
      <c r="D185" s="11" t="s">
        <v>196</v>
      </c>
      <c r="E185" s="11" t="s">
        <v>202</v>
      </c>
      <c r="F185" s="11" t="s">
        <v>124</v>
      </c>
      <c r="G185" s="11"/>
      <c r="H185" s="128">
        <f>H186</f>
        <v>55</v>
      </c>
      <c r="I185" s="72"/>
    </row>
    <row r="186" spans="1:9" s="5" customFormat="1" ht="33" customHeight="1">
      <c r="A186" s="198"/>
      <c r="B186" s="106" t="s">
        <v>73</v>
      </c>
      <c r="C186" s="145" t="s">
        <v>238</v>
      </c>
      <c r="D186" s="11" t="s">
        <v>196</v>
      </c>
      <c r="E186" s="11" t="s">
        <v>202</v>
      </c>
      <c r="F186" s="11" t="s">
        <v>124</v>
      </c>
      <c r="G186" s="11" t="s">
        <v>257</v>
      </c>
      <c r="H186" s="128">
        <v>55</v>
      </c>
      <c r="I186" s="170">
        <v>5</v>
      </c>
    </row>
    <row r="187" spans="1:9" s="5" customFormat="1" ht="33.75" customHeight="1">
      <c r="A187" s="198"/>
      <c r="B187" s="106" t="s">
        <v>72</v>
      </c>
      <c r="C187" s="145" t="s">
        <v>238</v>
      </c>
      <c r="D187" s="11" t="s">
        <v>196</v>
      </c>
      <c r="E187" s="11" t="s">
        <v>202</v>
      </c>
      <c r="F187" s="11" t="s">
        <v>125</v>
      </c>
      <c r="G187" s="11"/>
      <c r="H187" s="128">
        <f>H188</f>
        <v>50</v>
      </c>
      <c r="I187" s="72"/>
    </row>
    <row r="188" spans="1:9" s="5" customFormat="1" ht="54" customHeight="1">
      <c r="A188" s="198"/>
      <c r="B188" s="107" t="s">
        <v>158</v>
      </c>
      <c r="C188" s="145" t="s">
        <v>238</v>
      </c>
      <c r="D188" s="11" t="s">
        <v>196</v>
      </c>
      <c r="E188" s="11" t="s">
        <v>202</v>
      </c>
      <c r="F188" s="11" t="s">
        <v>126</v>
      </c>
      <c r="G188" s="11"/>
      <c r="H188" s="128">
        <f>H189</f>
        <v>50</v>
      </c>
      <c r="I188" s="72"/>
    </row>
    <row r="189" spans="1:9" s="5" customFormat="1" ht="18" customHeight="1">
      <c r="A189" s="198"/>
      <c r="B189" s="168" t="s">
        <v>262</v>
      </c>
      <c r="C189" s="153" t="s">
        <v>238</v>
      </c>
      <c r="D189" s="11" t="s">
        <v>196</v>
      </c>
      <c r="E189" s="11" t="s">
        <v>202</v>
      </c>
      <c r="F189" s="11" t="s">
        <v>126</v>
      </c>
      <c r="G189" s="11" t="s">
        <v>259</v>
      </c>
      <c r="H189" s="128">
        <v>50</v>
      </c>
      <c r="I189" s="72"/>
    </row>
    <row r="190" spans="1:9" s="5" customFormat="1" ht="21" customHeight="1">
      <c r="A190" s="198"/>
      <c r="B190" s="112" t="s">
        <v>33</v>
      </c>
      <c r="C190" s="145" t="s">
        <v>238</v>
      </c>
      <c r="D190" s="11" t="s">
        <v>196</v>
      </c>
      <c r="E190" s="11" t="s">
        <v>202</v>
      </c>
      <c r="F190" s="11" t="s">
        <v>66</v>
      </c>
      <c r="G190" s="11"/>
      <c r="H190" s="128">
        <f>H191</f>
        <v>1821.8000000000002</v>
      </c>
      <c r="I190" s="148"/>
    </row>
    <row r="191" spans="1:9" s="5" customFormat="1" ht="18.75" customHeight="1">
      <c r="A191" s="198"/>
      <c r="B191" s="97" t="s">
        <v>128</v>
      </c>
      <c r="C191" s="145" t="s">
        <v>238</v>
      </c>
      <c r="D191" s="11" t="s">
        <v>196</v>
      </c>
      <c r="E191" s="11" t="s">
        <v>202</v>
      </c>
      <c r="F191" s="11" t="s">
        <v>67</v>
      </c>
      <c r="G191" s="11"/>
      <c r="H191" s="128">
        <f>H192+H196+H214</f>
        <v>1821.8000000000002</v>
      </c>
      <c r="I191" s="148"/>
    </row>
    <row r="192" spans="1:9" s="5" customFormat="1" ht="63">
      <c r="A192" s="198"/>
      <c r="B192" s="106" t="s">
        <v>29</v>
      </c>
      <c r="C192" s="145" t="s">
        <v>238</v>
      </c>
      <c r="D192" s="11" t="s">
        <v>196</v>
      </c>
      <c r="E192" s="11" t="s">
        <v>202</v>
      </c>
      <c r="F192" s="11" t="s">
        <v>68</v>
      </c>
      <c r="G192" s="11"/>
      <c r="H192" s="128">
        <f>H193+H194+H195</f>
        <v>1821.8000000000002</v>
      </c>
      <c r="I192" s="148"/>
    </row>
    <row r="193" spans="1:10" s="5" customFormat="1" ht="69" customHeight="1">
      <c r="A193" s="198"/>
      <c r="B193" s="106" t="s">
        <v>260</v>
      </c>
      <c r="C193" s="145" t="s">
        <v>238</v>
      </c>
      <c r="D193" s="11" t="s">
        <v>196</v>
      </c>
      <c r="E193" s="11" t="s">
        <v>202</v>
      </c>
      <c r="F193" s="11" t="s">
        <v>68</v>
      </c>
      <c r="G193" s="11" t="s">
        <v>256</v>
      </c>
      <c r="H193" s="128">
        <v>1506.2</v>
      </c>
      <c r="I193" s="149"/>
      <c r="J193" s="186"/>
    </row>
    <row r="194" spans="1:9" s="5" customFormat="1" ht="31.5">
      <c r="A194" s="198"/>
      <c r="B194" s="106" t="s">
        <v>73</v>
      </c>
      <c r="C194" s="145" t="s">
        <v>238</v>
      </c>
      <c r="D194" s="11" t="s">
        <v>196</v>
      </c>
      <c r="E194" s="11" t="s">
        <v>202</v>
      </c>
      <c r="F194" s="11" t="s">
        <v>68</v>
      </c>
      <c r="G194" s="11" t="s">
        <v>257</v>
      </c>
      <c r="H194" s="128">
        <v>312.6</v>
      </c>
      <c r="I194" s="170"/>
    </row>
    <row r="195" spans="1:9" s="5" customFormat="1" ht="18.75" customHeight="1">
      <c r="A195" s="198"/>
      <c r="B195" s="106" t="s">
        <v>263</v>
      </c>
      <c r="C195" s="145" t="s">
        <v>238</v>
      </c>
      <c r="D195" s="11" t="s">
        <v>196</v>
      </c>
      <c r="E195" s="11" t="s">
        <v>202</v>
      </c>
      <c r="F195" s="11" t="s">
        <v>68</v>
      </c>
      <c r="G195" s="11" t="s">
        <v>258</v>
      </c>
      <c r="H195" s="128">
        <v>3</v>
      </c>
      <c r="I195" s="72"/>
    </row>
    <row r="196" spans="1:9" s="5" customFormat="1" ht="27" customHeight="1" hidden="1">
      <c r="A196" s="198"/>
      <c r="B196" s="193" t="s">
        <v>275</v>
      </c>
      <c r="C196" s="192" t="s">
        <v>238</v>
      </c>
      <c r="D196" s="196" t="s">
        <v>196</v>
      </c>
      <c r="E196" s="196" t="s">
        <v>202</v>
      </c>
      <c r="F196" s="196" t="s">
        <v>274</v>
      </c>
      <c r="G196" s="196"/>
      <c r="H196" s="174">
        <f>H197+H198</f>
        <v>0</v>
      </c>
      <c r="I196" s="72"/>
    </row>
    <row r="197" spans="1:9" s="5" customFormat="1" ht="40.5" customHeight="1" hidden="1">
      <c r="A197" s="198"/>
      <c r="B197" s="193" t="s">
        <v>73</v>
      </c>
      <c r="C197" s="192" t="s">
        <v>238</v>
      </c>
      <c r="D197" s="196" t="s">
        <v>196</v>
      </c>
      <c r="E197" s="196" t="s">
        <v>202</v>
      </c>
      <c r="F197" s="196" t="s">
        <v>274</v>
      </c>
      <c r="G197" s="196" t="s">
        <v>257</v>
      </c>
      <c r="H197" s="174"/>
      <c r="I197" s="190"/>
    </row>
    <row r="198" spans="1:9" s="5" customFormat="1" ht="25.5" customHeight="1" hidden="1">
      <c r="A198" s="198"/>
      <c r="B198" s="193" t="s">
        <v>277</v>
      </c>
      <c r="C198" s="192" t="s">
        <v>238</v>
      </c>
      <c r="D198" s="196" t="s">
        <v>196</v>
      </c>
      <c r="E198" s="196" t="s">
        <v>202</v>
      </c>
      <c r="F198" s="196" t="s">
        <v>274</v>
      </c>
      <c r="G198" s="196" t="s">
        <v>276</v>
      </c>
      <c r="H198" s="202"/>
      <c r="I198" s="190"/>
    </row>
    <row r="199" spans="1:9" s="5" customFormat="1" ht="33" customHeight="1" hidden="1">
      <c r="A199" s="198"/>
      <c r="B199" s="193"/>
      <c r="C199" s="192" t="s">
        <v>238</v>
      </c>
      <c r="D199" s="196" t="s">
        <v>196</v>
      </c>
      <c r="E199" s="196" t="s">
        <v>202</v>
      </c>
      <c r="F199" s="196"/>
      <c r="G199" s="201"/>
      <c r="H199" s="174">
        <f>H200</f>
        <v>0</v>
      </c>
      <c r="I199" s="72"/>
    </row>
    <row r="200" spans="1:9" s="5" customFormat="1" ht="34.5" customHeight="1" hidden="1">
      <c r="A200" s="198"/>
      <c r="B200" s="193"/>
      <c r="C200" s="192" t="s">
        <v>238</v>
      </c>
      <c r="D200" s="196" t="s">
        <v>196</v>
      </c>
      <c r="E200" s="196" t="s">
        <v>202</v>
      </c>
      <c r="F200" s="196"/>
      <c r="G200" s="201"/>
      <c r="H200" s="174">
        <f>H201</f>
        <v>0</v>
      </c>
      <c r="I200" s="72"/>
    </row>
    <row r="201" spans="1:9" s="5" customFormat="1" ht="36.75" customHeight="1" hidden="1">
      <c r="A201" s="198"/>
      <c r="B201" s="193"/>
      <c r="C201" s="192" t="s">
        <v>238</v>
      </c>
      <c r="D201" s="196" t="s">
        <v>196</v>
      </c>
      <c r="E201" s="196" t="s">
        <v>202</v>
      </c>
      <c r="F201" s="196"/>
      <c r="G201" s="196"/>
      <c r="H201" s="174"/>
      <c r="I201" s="72"/>
    </row>
    <row r="202" spans="1:9" s="5" customFormat="1" ht="36.75" customHeight="1" hidden="1">
      <c r="A202" s="198"/>
      <c r="B202" s="193"/>
      <c r="C202" s="192" t="s">
        <v>238</v>
      </c>
      <c r="D202" s="196" t="s">
        <v>196</v>
      </c>
      <c r="E202" s="196" t="s">
        <v>202</v>
      </c>
      <c r="F202" s="196"/>
      <c r="G202" s="196"/>
      <c r="H202" s="174">
        <f>H203</f>
        <v>0</v>
      </c>
      <c r="I202" s="72"/>
    </row>
    <row r="203" spans="1:9" s="5" customFormat="1" ht="25.5" customHeight="1" hidden="1">
      <c r="A203" s="198"/>
      <c r="B203" s="193"/>
      <c r="C203" s="192" t="s">
        <v>238</v>
      </c>
      <c r="D203" s="196" t="s">
        <v>196</v>
      </c>
      <c r="E203" s="196" t="s">
        <v>202</v>
      </c>
      <c r="F203" s="196"/>
      <c r="G203" s="196"/>
      <c r="H203" s="174">
        <f>H204</f>
        <v>0</v>
      </c>
      <c r="I203" s="72"/>
    </row>
    <row r="204" spans="1:9" s="5" customFormat="1" ht="36.75" customHeight="1" hidden="1">
      <c r="A204" s="198"/>
      <c r="B204" s="193"/>
      <c r="C204" s="192" t="s">
        <v>238</v>
      </c>
      <c r="D204" s="196" t="s">
        <v>196</v>
      </c>
      <c r="E204" s="196" t="s">
        <v>202</v>
      </c>
      <c r="F204" s="196"/>
      <c r="G204" s="196"/>
      <c r="H204" s="174"/>
      <c r="I204" s="72"/>
    </row>
    <row r="205" spans="1:9" s="5" customFormat="1" ht="36.75" customHeight="1" hidden="1">
      <c r="A205" s="198"/>
      <c r="B205" s="193"/>
      <c r="C205" s="192" t="s">
        <v>238</v>
      </c>
      <c r="D205" s="196" t="s">
        <v>196</v>
      </c>
      <c r="E205" s="196" t="s">
        <v>202</v>
      </c>
      <c r="F205" s="196"/>
      <c r="G205" s="196"/>
      <c r="H205" s="174">
        <f>H206</f>
        <v>0</v>
      </c>
      <c r="I205" s="72"/>
    </row>
    <row r="206" spans="1:9" s="5" customFormat="1" ht="50.25" customHeight="1" hidden="1">
      <c r="A206" s="198"/>
      <c r="B206" s="193"/>
      <c r="C206" s="192" t="s">
        <v>238</v>
      </c>
      <c r="D206" s="196" t="s">
        <v>196</v>
      </c>
      <c r="E206" s="196" t="s">
        <v>202</v>
      </c>
      <c r="F206" s="196"/>
      <c r="G206" s="196"/>
      <c r="H206" s="174">
        <f>H207</f>
        <v>0</v>
      </c>
      <c r="I206" s="72"/>
    </row>
    <row r="207" spans="1:9" s="5" customFormat="1" ht="36.75" customHeight="1" hidden="1">
      <c r="A207" s="198"/>
      <c r="B207" s="193"/>
      <c r="C207" s="192" t="s">
        <v>238</v>
      </c>
      <c r="D207" s="196" t="s">
        <v>196</v>
      </c>
      <c r="E207" s="196" t="s">
        <v>202</v>
      </c>
      <c r="F207" s="196"/>
      <c r="G207" s="196"/>
      <c r="H207" s="174"/>
      <c r="I207" s="72"/>
    </row>
    <row r="208" spans="1:9" s="5" customFormat="1" ht="36.75" customHeight="1" hidden="1">
      <c r="A208" s="198"/>
      <c r="B208" s="194"/>
      <c r="C208" s="192" t="s">
        <v>238</v>
      </c>
      <c r="D208" s="196" t="s">
        <v>196</v>
      </c>
      <c r="E208" s="196" t="s">
        <v>202</v>
      </c>
      <c r="F208" s="196"/>
      <c r="G208" s="196"/>
      <c r="H208" s="174">
        <f>H209</f>
        <v>0</v>
      </c>
      <c r="I208" s="72"/>
    </row>
    <row r="209" spans="1:9" s="5" customFormat="1" ht="54" customHeight="1" hidden="1">
      <c r="A209" s="198"/>
      <c r="B209" s="194"/>
      <c r="C209" s="192" t="s">
        <v>238</v>
      </c>
      <c r="D209" s="196" t="s">
        <v>196</v>
      </c>
      <c r="E209" s="196" t="s">
        <v>202</v>
      </c>
      <c r="F209" s="196"/>
      <c r="G209" s="196"/>
      <c r="H209" s="174">
        <f>H210</f>
        <v>0</v>
      </c>
      <c r="I209" s="72"/>
    </row>
    <row r="210" spans="1:9" s="5" customFormat="1" ht="36.75" customHeight="1" hidden="1">
      <c r="A210" s="198"/>
      <c r="B210" s="194"/>
      <c r="C210" s="192" t="s">
        <v>238</v>
      </c>
      <c r="D210" s="196" t="s">
        <v>196</v>
      </c>
      <c r="E210" s="196" t="s">
        <v>202</v>
      </c>
      <c r="F210" s="196"/>
      <c r="G210" s="196"/>
      <c r="H210" s="174">
        <f>H211</f>
        <v>0</v>
      </c>
      <c r="I210" s="72"/>
    </row>
    <row r="211" spans="1:9" s="5" customFormat="1" ht="36.75" customHeight="1" hidden="1">
      <c r="A211" s="198"/>
      <c r="B211" s="194"/>
      <c r="C211" s="192" t="s">
        <v>238</v>
      </c>
      <c r="D211" s="196" t="s">
        <v>196</v>
      </c>
      <c r="E211" s="196" t="s">
        <v>202</v>
      </c>
      <c r="F211" s="196"/>
      <c r="G211" s="196"/>
      <c r="H211" s="174"/>
      <c r="I211" s="102"/>
    </row>
    <row r="212" spans="1:9" s="5" customFormat="1" ht="38.25" customHeight="1" hidden="1">
      <c r="A212" s="198"/>
      <c r="B212" s="194" t="s">
        <v>129</v>
      </c>
      <c r="C212" s="192" t="s">
        <v>238</v>
      </c>
      <c r="D212" s="196" t="s">
        <v>196</v>
      </c>
      <c r="E212" s="196" t="s">
        <v>202</v>
      </c>
      <c r="F212" s="196" t="s">
        <v>151</v>
      </c>
      <c r="G212" s="196"/>
      <c r="H212" s="174">
        <f>H213</f>
        <v>0</v>
      </c>
      <c r="I212" s="102"/>
    </row>
    <row r="213" spans="1:9" s="5" customFormat="1" ht="67.5" customHeight="1" hidden="1">
      <c r="A213" s="198"/>
      <c r="B213" s="193" t="s">
        <v>260</v>
      </c>
      <c r="C213" s="192" t="s">
        <v>238</v>
      </c>
      <c r="D213" s="196" t="s">
        <v>196</v>
      </c>
      <c r="E213" s="196" t="s">
        <v>202</v>
      </c>
      <c r="F213" s="196" t="s">
        <v>151</v>
      </c>
      <c r="G213" s="196" t="s">
        <v>256</v>
      </c>
      <c r="H213" s="174"/>
      <c r="I213" s="173"/>
    </row>
    <row r="214" spans="1:9" s="5" customFormat="1" ht="40.5" customHeight="1" hidden="1">
      <c r="A214" s="198"/>
      <c r="B214" s="194" t="s">
        <v>129</v>
      </c>
      <c r="C214" s="192" t="s">
        <v>238</v>
      </c>
      <c r="D214" s="196" t="s">
        <v>196</v>
      </c>
      <c r="E214" s="196" t="s">
        <v>202</v>
      </c>
      <c r="F214" s="196" t="s">
        <v>152</v>
      </c>
      <c r="G214" s="196"/>
      <c r="H214" s="174">
        <f>H215</f>
        <v>0</v>
      </c>
      <c r="I214" s="173"/>
    </row>
    <row r="215" spans="1:9" s="5" customFormat="1" ht="75.75" customHeight="1" hidden="1">
      <c r="A215" s="198"/>
      <c r="B215" s="193" t="s">
        <v>260</v>
      </c>
      <c r="C215" s="192" t="s">
        <v>238</v>
      </c>
      <c r="D215" s="196" t="s">
        <v>196</v>
      </c>
      <c r="E215" s="196" t="s">
        <v>202</v>
      </c>
      <c r="F215" s="196" t="s">
        <v>152</v>
      </c>
      <c r="G215" s="196" t="s">
        <v>256</v>
      </c>
      <c r="H215" s="174"/>
      <c r="I215" s="102"/>
    </row>
    <row r="216" spans="1:13" ht="24.75" customHeight="1" hidden="1">
      <c r="A216" s="195"/>
      <c r="B216" s="200" t="s">
        <v>223</v>
      </c>
      <c r="C216" s="192" t="s">
        <v>238</v>
      </c>
      <c r="D216" s="203" t="s">
        <v>195</v>
      </c>
      <c r="E216" s="199"/>
      <c r="F216" s="199"/>
      <c r="G216" s="199"/>
      <c r="H216" s="197">
        <f aca="true" t="shared" si="1" ref="H216:H221">H217</f>
        <v>0</v>
      </c>
      <c r="I216" s="148"/>
      <c r="J216" s="5"/>
      <c r="K216" s="5"/>
      <c r="L216" s="5"/>
      <c r="M216" s="1"/>
    </row>
    <row r="217" spans="1:13" ht="21" customHeight="1" hidden="1">
      <c r="A217" s="198"/>
      <c r="B217" s="193" t="s">
        <v>247</v>
      </c>
      <c r="C217" s="192" t="s">
        <v>238</v>
      </c>
      <c r="D217" s="199" t="s">
        <v>195</v>
      </c>
      <c r="E217" s="199" t="s">
        <v>203</v>
      </c>
      <c r="F217" s="199"/>
      <c r="G217" s="204"/>
      <c r="H217" s="174">
        <f t="shared" si="1"/>
        <v>0</v>
      </c>
      <c r="I217" s="148"/>
      <c r="J217" s="5"/>
      <c r="K217" s="5"/>
      <c r="L217" s="5"/>
      <c r="M217" s="1"/>
    </row>
    <row r="218" spans="1:13" ht="54" customHeight="1" hidden="1">
      <c r="A218" s="198"/>
      <c r="B218" s="193" t="s">
        <v>279</v>
      </c>
      <c r="C218" s="192" t="s">
        <v>238</v>
      </c>
      <c r="D218" s="199" t="s">
        <v>195</v>
      </c>
      <c r="E218" s="199" t="s">
        <v>203</v>
      </c>
      <c r="F218" s="199" t="s">
        <v>69</v>
      </c>
      <c r="G218" s="204"/>
      <c r="H218" s="174">
        <f t="shared" si="1"/>
        <v>0</v>
      </c>
      <c r="I218" s="148"/>
      <c r="J218" s="5"/>
      <c r="K218" s="5"/>
      <c r="L218" s="5"/>
      <c r="M218" s="1"/>
    </row>
    <row r="219" spans="1:13" ht="24.75" customHeight="1" hidden="1">
      <c r="A219" s="198"/>
      <c r="B219" s="193" t="s">
        <v>93</v>
      </c>
      <c r="C219" s="192" t="s">
        <v>238</v>
      </c>
      <c r="D219" s="199" t="s">
        <v>195</v>
      </c>
      <c r="E219" s="199" t="s">
        <v>203</v>
      </c>
      <c r="F219" s="199" t="s">
        <v>70</v>
      </c>
      <c r="G219" s="204"/>
      <c r="H219" s="174">
        <f t="shared" si="1"/>
        <v>0</v>
      </c>
      <c r="I219" s="148"/>
      <c r="J219" s="5"/>
      <c r="K219" s="5"/>
      <c r="L219" s="5"/>
      <c r="M219" s="1"/>
    </row>
    <row r="220" spans="1:13" ht="38.25" customHeight="1" hidden="1">
      <c r="A220" s="198"/>
      <c r="B220" s="193" t="s">
        <v>133</v>
      </c>
      <c r="C220" s="192" t="s">
        <v>238</v>
      </c>
      <c r="D220" s="199" t="s">
        <v>195</v>
      </c>
      <c r="E220" s="199" t="s">
        <v>203</v>
      </c>
      <c r="F220" s="199" t="s">
        <v>134</v>
      </c>
      <c r="G220" s="204"/>
      <c r="H220" s="174">
        <f t="shared" si="1"/>
        <v>0</v>
      </c>
      <c r="I220" s="148"/>
      <c r="J220" s="5"/>
      <c r="K220" s="5"/>
      <c r="L220" s="5"/>
      <c r="M220" s="1"/>
    </row>
    <row r="221" spans="1:13" ht="54" customHeight="1" hidden="1">
      <c r="A221" s="198"/>
      <c r="B221" s="193" t="s">
        <v>268</v>
      </c>
      <c r="C221" s="192" t="s">
        <v>238</v>
      </c>
      <c r="D221" s="199" t="s">
        <v>195</v>
      </c>
      <c r="E221" s="199" t="s">
        <v>203</v>
      </c>
      <c r="F221" s="199" t="s">
        <v>135</v>
      </c>
      <c r="G221" s="204"/>
      <c r="H221" s="174">
        <f t="shared" si="1"/>
        <v>0</v>
      </c>
      <c r="I221" s="148"/>
      <c r="J221" s="5"/>
      <c r="K221" s="5"/>
      <c r="L221" s="5"/>
      <c r="M221" s="1"/>
    </row>
    <row r="222" spans="1:13" ht="40.5" customHeight="1" hidden="1">
      <c r="A222" s="198"/>
      <c r="B222" s="193" t="s">
        <v>73</v>
      </c>
      <c r="C222" s="192" t="s">
        <v>238</v>
      </c>
      <c r="D222" s="199" t="s">
        <v>195</v>
      </c>
      <c r="E222" s="199" t="s">
        <v>203</v>
      </c>
      <c r="F222" s="199" t="s">
        <v>135</v>
      </c>
      <c r="G222" s="204" t="s">
        <v>257</v>
      </c>
      <c r="H222" s="174"/>
      <c r="I222" s="148"/>
      <c r="J222" s="5"/>
      <c r="K222" s="5"/>
      <c r="L222" s="5"/>
      <c r="M222" s="1"/>
    </row>
    <row r="223" spans="1:13" ht="27.75" customHeight="1">
      <c r="A223" s="60"/>
      <c r="B223" s="191" t="s">
        <v>220</v>
      </c>
      <c r="C223" s="123"/>
      <c r="D223" s="11"/>
      <c r="E223" s="11"/>
      <c r="F223" s="11"/>
      <c r="G223" s="11"/>
      <c r="H223" s="209">
        <f>H14+H22</f>
        <v>14674.9</v>
      </c>
      <c r="I223" s="149"/>
      <c r="J223" s="154"/>
      <c r="K223" s="5"/>
      <c r="L223" s="5"/>
      <c r="M223" s="1"/>
    </row>
    <row r="224" spans="1:13" ht="19.5" customHeight="1">
      <c r="A224" s="63"/>
      <c r="B224" s="155"/>
      <c r="C224" s="155"/>
      <c r="D224" s="65"/>
      <c r="E224" s="65"/>
      <c r="F224" s="65"/>
      <c r="G224" s="65"/>
      <c r="H224" s="156"/>
      <c r="I224" s="156"/>
      <c r="J224" s="157"/>
      <c r="K224" s="154"/>
      <c r="L224" s="5"/>
      <c r="M224" s="1"/>
    </row>
    <row r="225" spans="1:13" ht="33.75" customHeight="1">
      <c r="A225" s="63"/>
      <c r="B225" s="155"/>
      <c r="C225" s="155"/>
      <c r="D225" s="65"/>
      <c r="E225" s="65"/>
      <c r="F225" s="65"/>
      <c r="G225" s="65"/>
      <c r="H225" s="156"/>
      <c r="I225" s="156"/>
      <c r="J225" s="157"/>
      <c r="K225" s="154"/>
      <c r="L225" s="5"/>
      <c r="M225" s="1"/>
    </row>
    <row r="226" spans="1:12" s="12" customFormat="1" ht="18.75">
      <c r="A226" s="81"/>
      <c r="B226" s="158" t="s">
        <v>269</v>
      </c>
      <c r="C226" s="158"/>
      <c r="D226" s="159"/>
      <c r="E226" s="159"/>
      <c r="F226" s="159"/>
      <c r="G226" s="159"/>
      <c r="H226" s="159"/>
      <c r="I226" s="159"/>
      <c r="J226" s="159"/>
      <c r="K226" s="159"/>
      <c r="L226" s="159"/>
    </row>
    <row r="227" spans="1:12" s="12" customFormat="1" ht="18.75">
      <c r="A227" s="80"/>
      <c r="B227" s="160" t="s">
        <v>252</v>
      </c>
      <c r="C227" s="160"/>
      <c r="D227" s="159"/>
      <c r="E227" s="159"/>
      <c r="F227" s="159"/>
      <c r="G227" s="242" t="s">
        <v>249</v>
      </c>
      <c r="H227" s="242"/>
      <c r="I227" s="159"/>
      <c r="J227" s="159"/>
      <c r="K227" s="159"/>
      <c r="L227" s="159"/>
    </row>
    <row r="228" spans="2:12" ht="18.75">
      <c r="B228" s="31"/>
      <c r="C228" s="31"/>
      <c r="D228" s="154"/>
      <c r="E228" s="154"/>
      <c r="F228" s="154"/>
      <c r="G228" s="154"/>
      <c r="H228" s="47"/>
      <c r="I228" s="47"/>
      <c r="J228" s="5"/>
      <c r="K228" s="154"/>
      <c r="L228" s="161"/>
    </row>
    <row r="229" spans="2:12" ht="15.75">
      <c r="B229" s="162"/>
      <c r="C229" s="162"/>
      <c r="D229" s="154"/>
      <c r="E229" s="154"/>
      <c r="F229" s="154"/>
      <c r="G229" s="154"/>
      <c r="H229" s="163"/>
      <c r="I229" s="163"/>
      <c r="J229" s="5"/>
      <c r="K229" s="5"/>
      <c r="L229" s="164"/>
    </row>
    <row r="230" spans="2:12" ht="15.75">
      <c r="B230" s="162"/>
      <c r="C230" s="162"/>
      <c r="D230" s="154"/>
      <c r="E230" s="154"/>
      <c r="F230" s="154"/>
      <c r="G230" s="154"/>
      <c r="H230" s="163"/>
      <c r="I230" s="163"/>
      <c r="J230" s="5"/>
      <c r="K230" s="5"/>
      <c r="L230" s="164"/>
    </row>
    <row r="231" spans="2:12" ht="15.75">
      <c r="B231" s="162"/>
      <c r="C231" s="162"/>
      <c r="D231" s="154"/>
      <c r="E231" s="154"/>
      <c r="F231" s="154"/>
      <c r="G231" s="154"/>
      <c r="H231" s="163"/>
      <c r="I231" s="163"/>
      <c r="J231" s="5"/>
      <c r="K231" s="5"/>
      <c r="L231" s="164"/>
    </row>
    <row r="232" spans="2:12" ht="15.75">
      <c r="B232" s="162"/>
      <c r="C232" s="162"/>
      <c r="D232" s="154"/>
      <c r="E232" s="154"/>
      <c r="F232" s="154"/>
      <c r="G232" s="154"/>
      <c r="H232" s="163"/>
      <c r="I232" s="163"/>
      <c r="J232" s="5"/>
      <c r="K232" s="5"/>
      <c r="L232" s="164"/>
    </row>
    <row r="233" spans="2:12" ht="15.75">
      <c r="B233" s="162"/>
      <c r="C233" s="162"/>
      <c r="D233" s="154"/>
      <c r="E233" s="154"/>
      <c r="F233" s="154"/>
      <c r="G233" s="154"/>
      <c r="H233" s="163"/>
      <c r="I233" s="163"/>
      <c r="J233" s="5"/>
      <c r="K233" s="5"/>
      <c r="L233" s="164"/>
    </row>
    <row r="234" spans="2:12" ht="15.75">
      <c r="B234" s="162"/>
      <c r="C234" s="162"/>
      <c r="D234" s="154"/>
      <c r="E234" s="154"/>
      <c r="F234" s="154"/>
      <c r="G234" s="154"/>
      <c r="H234" s="163"/>
      <c r="I234" s="163"/>
      <c r="J234" s="5"/>
      <c r="K234" s="5"/>
      <c r="L234" s="164"/>
    </row>
    <row r="235" spans="2:12" ht="15.75">
      <c r="B235" s="162"/>
      <c r="C235" s="162"/>
      <c r="D235" s="154"/>
      <c r="E235" s="154"/>
      <c r="F235" s="154"/>
      <c r="G235" s="154"/>
      <c r="H235" s="163"/>
      <c r="I235" s="163"/>
      <c r="J235" s="5"/>
      <c r="K235" s="5"/>
      <c r="L235" s="164"/>
    </row>
    <row r="236" spans="2:12" ht="15.75">
      <c r="B236" s="162"/>
      <c r="C236" s="162"/>
      <c r="D236" s="154"/>
      <c r="E236" s="154"/>
      <c r="F236" s="154"/>
      <c r="G236" s="154"/>
      <c r="H236" s="163"/>
      <c r="I236" s="163"/>
      <c r="J236" s="5"/>
      <c r="K236" s="5"/>
      <c r="L236" s="164"/>
    </row>
    <row r="237" spans="2:12" ht="15.75">
      <c r="B237" s="162"/>
      <c r="C237" s="162"/>
      <c r="D237" s="154"/>
      <c r="E237" s="154"/>
      <c r="F237" s="154"/>
      <c r="G237" s="154"/>
      <c r="H237" s="163"/>
      <c r="I237" s="163"/>
      <c r="J237" s="5"/>
      <c r="K237" s="5"/>
      <c r="L237" s="164"/>
    </row>
    <row r="238" spans="2:12" ht="15.75">
      <c r="B238" s="162"/>
      <c r="C238" s="162"/>
      <c r="D238" s="154"/>
      <c r="E238" s="154"/>
      <c r="F238" s="154"/>
      <c r="G238" s="154"/>
      <c r="H238" s="163"/>
      <c r="I238" s="163"/>
      <c r="J238" s="5"/>
      <c r="K238" s="5"/>
      <c r="L238" s="164"/>
    </row>
    <row r="239" spans="2:12" ht="15.75">
      <c r="B239" s="162"/>
      <c r="C239" s="162"/>
      <c r="D239" s="154"/>
      <c r="E239" s="154"/>
      <c r="F239" s="154"/>
      <c r="G239" s="154"/>
      <c r="H239" s="163"/>
      <c r="I239" s="163"/>
      <c r="J239" s="5"/>
      <c r="K239" s="5"/>
      <c r="L239" s="164"/>
    </row>
    <row r="240" spans="2:12" ht="15.75">
      <c r="B240" s="162"/>
      <c r="C240" s="162"/>
      <c r="D240" s="154"/>
      <c r="E240" s="154"/>
      <c r="F240" s="154"/>
      <c r="G240" s="154"/>
      <c r="H240" s="163"/>
      <c r="I240" s="163"/>
      <c r="J240" s="5"/>
      <c r="K240" s="5"/>
      <c r="L240" s="164"/>
    </row>
    <row r="241" spans="2:12" ht="15.75">
      <c r="B241" s="162"/>
      <c r="C241" s="162"/>
      <c r="D241" s="154"/>
      <c r="E241" s="154"/>
      <c r="F241" s="154"/>
      <c r="G241" s="154"/>
      <c r="H241" s="163"/>
      <c r="I241" s="163"/>
      <c r="J241" s="5"/>
      <c r="K241" s="5"/>
      <c r="L241" s="164"/>
    </row>
    <row r="242" spans="2:12" ht="15.75">
      <c r="B242" s="162"/>
      <c r="C242" s="162"/>
      <c r="D242" s="154"/>
      <c r="E242" s="154"/>
      <c r="F242" s="154"/>
      <c r="G242" s="154"/>
      <c r="H242" s="163"/>
      <c r="I242" s="163"/>
      <c r="J242" s="5"/>
      <c r="K242" s="5"/>
      <c r="L242" s="164"/>
    </row>
    <row r="243" spans="2:12" ht="15.75">
      <c r="B243" s="162"/>
      <c r="C243" s="162"/>
      <c r="D243" s="154"/>
      <c r="E243" s="154"/>
      <c r="F243" s="154"/>
      <c r="G243" s="154"/>
      <c r="H243" s="163"/>
      <c r="I243" s="163"/>
      <c r="J243" s="5"/>
      <c r="K243" s="5"/>
      <c r="L243" s="164"/>
    </row>
    <row r="244" spans="2:12" ht="15.75">
      <c r="B244" s="162"/>
      <c r="C244" s="162"/>
      <c r="D244" s="154"/>
      <c r="E244" s="154"/>
      <c r="F244" s="154"/>
      <c r="G244" s="154"/>
      <c r="H244" s="163"/>
      <c r="I244" s="163"/>
      <c r="J244" s="5"/>
      <c r="K244" s="5"/>
      <c r="L244" s="164"/>
    </row>
    <row r="245" spans="2:12" ht="15.75">
      <c r="B245" s="162"/>
      <c r="C245" s="162"/>
      <c r="D245" s="154"/>
      <c r="E245" s="154"/>
      <c r="F245" s="154"/>
      <c r="G245" s="154"/>
      <c r="H245" s="163"/>
      <c r="I245" s="163"/>
      <c r="J245" s="5"/>
      <c r="K245" s="5"/>
      <c r="L245" s="164"/>
    </row>
    <row r="246" spans="2:12" ht="15.75">
      <c r="B246" s="162"/>
      <c r="C246" s="162"/>
      <c r="D246" s="154"/>
      <c r="E246" s="154"/>
      <c r="F246" s="154"/>
      <c r="G246" s="154"/>
      <c r="H246" s="163"/>
      <c r="I246" s="163"/>
      <c r="J246" s="5"/>
      <c r="K246" s="5"/>
      <c r="L246" s="164"/>
    </row>
    <row r="247" spans="2:12" ht="15.75">
      <c r="B247" s="162"/>
      <c r="C247" s="162"/>
      <c r="D247" s="154"/>
      <c r="E247" s="154"/>
      <c r="F247" s="154"/>
      <c r="G247" s="154"/>
      <c r="H247" s="163"/>
      <c r="I247" s="163"/>
      <c r="J247" s="5"/>
      <c r="K247" s="5"/>
      <c r="L247" s="164"/>
    </row>
    <row r="248" spans="2:12" ht="15.75">
      <c r="B248" s="162"/>
      <c r="C248" s="162"/>
      <c r="D248" s="154"/>
      <c r="E248" s="154"/>
      <c r="F248" s="154"/>
      <c r="G248" s="154"/>
      <c r="H248" s="163"/>
      <c r="I248" s="163"/>
      <c r="J248" s="5"/>
      <c r="K248" s="5"/>
      <c r="L248" s="164"/>
    </row>
    <row r="249" spans="2:12" ht="15.75">
      <c r="B249" s="162"/>
      <c r="C249" s="162"/>
      <c r="D249" s="154"/>
      <c r="E249" s="154"/>
      <c r="F249" s="154"/>
      <c r="G249" s="154"/>
      <c r="H249" s="163"/>
      <c r="I249" s="163"/>
      <c r="J249" s="5"/>
      <c r="K249" s="5"/>
      <c r="L249" s="164"/>
    </row>
    <row r="250" spans="2:12" ht="15.75">
      <c r="B250" s="162"/>
      <c r="C250" s="162"/>
      <c r="D250" s="154"/>
      <c r="E250" s="154"/>
      <c r="F250" s="154"/>
      <c r="G250" s="154"/>
      <c r="H250" s="163"/>
      <c r="I250" s="163"/>
      <c r="J250" s="5"/>
      <c r="K250" s="5"/>
      <c r="L250" s="164"/>
    </row>
    <row r="251" spans="2:12" ht="15.75">
      <c r="B251" s="162"/>
      <c r="C251" s="162"/>
      <c r="D251" s="154"/>
      <c r="E251" s="154"/>
      <c r="F251" s="154"/>
      <c r="G251" s="154"/>
      <c r="H251" s="163"/>
      <c r="I251" s="163"/>
      <c r="J251" s="5"/>
      <c r="K251" s="5"/>
      <c r="L251" s="164"/>
    </row>
  </sheetData>
  <mergeCells count="9">
    <mergeCell ref="B1:H1"/>
    <mergeCell ref="B2:H2"/>
    <mergeCell ref="J36:L36"/>
    <mergeCell ref="G227:H227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6" fitToWidth="1" horizontalDpi="600" verticalDpi="600" orientation="portrait" paperSize="9" scale="78" r:id="rId1"/>
  <rowBreaks count="1" manualBreakCount="1">
    <brk id="1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2019-08-01T08:53:32Z</cp:lastPrinted>
  <dcterms:created xsi:type="dcterms:W3CDTF">2002-09-30T07:49:23Z</dcterms:created>
  <dcterms:modified xsi:type="dcterms:W3CDTF">2019-09-19T12:30:45Z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