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870" activeTab="0"/>
  </bookViews>
  <sheets>
    <sheet name="Реестр РО МО" sheetId="1" r:id="rId1"/>
  </sheets>
  <definedNames>
    <definedName name="_xlnm.Print_Area" localSheetId="0">'Реестр РО МО'!$A$1:$AB$93</definedName>
  </definedNames>
  <calcPr fullCalcOnLoad="1"/>
</workbook>
</file>

<file path=xl/sharedStrings.xml><?xml version="1.0" encoding="utf-8"?>
<sst xmlns="http://schemas.openxmlformats.org/spreadsheetml/2006/main" count="349" uniqueCount="191">
  <si>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2018 год от 26.10.2017 №120;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2019 год от 22.10.2018 №109</t>
  </si>
  <si>
    <t>1) Федеральный закон "О воинской обязанности и военной службе" от 28.03.1998 №53-ФЗ-фз; 
2) Постановление администрации муниципального образования  "Об осуществлении администрацией Новополянского сельского поселения Апшеронского района отдельных государственных полномочий по осуществлению первичного воинского учета граждан, проживающих или пребывающих на территорию Новополянского сельского поселения Апшеронского района от 07.12.2012 №176;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2018 год от 26.10.2017 №120; 
4)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2019 год от 22.10.2018 №109</t>
  </si>
  <si>
    <t>1) Закон Краснодарского края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 от 14.12.2006 №1144-КЗ; 
2) Постановление администрации муниципального образования  "Об осуществлении администрацией Новополянского сельского поселения Апшеронского района отдельных государственных полномочий по образованию и организации деятельности административных комиссий от 08.12.2012 №178;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2018 год от 26.10.2017 №120; 
4)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2019 год от 22.10.2018 №109</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</si>
  <si>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2018 год от 26.10.2017 №120;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2019 год от 22.10.2018 №109;                                                                                                                                                                       4) Решение Совета Новополянского с/поселения "О передаче полномочий по комплектованию библиотечного фонда Новополянского сельского поселения  МО Апшеронский район от 14.11.2017 №102; 
5) Соглашение  "О передаче полномочий Новополянского с/поселения администрации МО Апшеронский район по комплектованию библиотечного фонда от 22.02.2018 №54; 
6) Закон КК "О закреплении за сельскими поселениями КК отдельных вопросов местного значения городских поселений от 08.08.2016 №3459-КЗ</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</si>
  <si>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"Развитие жилищно-коммунального хозяйства" на 2018 год от 26.10.2017 №121;  
3)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на 2019 год от 22.10.2018 №110; 
4) Соглашение  "О передаче части полномочий администрации муниципального образования Апшеронский район администрации Новополянского сельского поселения Апшеронского района по решению вопросов местного значения от 01.01.2016 №б/н; 
5) Решение Совета муниципального образования  "О приеме части полномочий администрацией Новополянского сельского поселения Апшеронского района по решению вопросов местного значения из администрации муниципального образования Апшеронский район от 24.12.2015 №38</t>
  </si>
  <si>
    <t xml:space="preserve">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2018 год от 26.10.2017 №117;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2019 год от 22.10.2018 №106; 
4) Соглашение  "О передаче части полномочий администрации муниципального образования Апшеронский район администрации Новополянского сельского поселения Апшеронского района по решению вопросов местного значения от 01.01.2016 №б/ н; 
5) Решение Совета муниципального образования  "О приеме части полномочий администрацией Новополянского сельского поселения Апшеронского района по решению вопросов местного значения из администрации муниципального образования Апшеронский район от 24.12.2015 №38 </t>
  </si>
  <si>
    <t xml:space="preserve">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2018 год от 26.10.2017 №120;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2019 год от 22.10.2018 №109; 
4) Соглашение  "О передаче части полномочий администрации муниципального образования Апшеронский район администрации Новополянского сельского поселения Апшеронского района по решению вопросов местного значения от 01.01.2016 №б/ н; 
5) Решение Совета муниципального образования  "О приеме части полномочий администрацией Новополянского сельского поселения Апшеронского района по решению вопросов местного значения из администрации муниципального образования Апшеронский район от 24.12.2015 №38 </t>
  </si>
  <si>
    <t xml:space="preserve"> создание условий для организации досуга и обеспечения жителей поселения услугами организаций культуры</t>
  </si>
  <si>
    <t>создание условий для развития малого и среднего предпринимательства на территории сельского поселения</t>
  </si>
  <si>
    <t>7.01.02.0.000</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</si>
  <si>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</si>
  <si>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</si>
  <si>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</si>
  <si>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 xml:space="preserve">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</si>
  <si>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за счет субвенций, предоставленных из федерального бюджета, всего</t>
  </si>
  <si>
    <t>за счет субвенций, предоставленных из  бюджета субъекта Российской Федерации</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</si>
  <si>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</si>
  <si>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7.01.02.0.001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</si>
  <si>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</si>
  <si>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</si>
  <si>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 xml:space="preserve"> организация ритуальных услуг и содержание мест захоронения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</si>
  <si>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</si>
  <si>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</si>
  <si>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r>
      <t>Р</t>
    </r>
    <r>
      <rPr>
        <b/>
        <sz val="10"/>
        <rFont val="Times New Roman"/>
        <family val="1"/>
      </rPr>
      <t>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</si>
  <si>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</si>
  <si>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</si>
  <si>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 xml:space="preserve">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2018 год от 26.10.2017 №117;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2019 год от 22.10.2018 №106; 
4) Соглашение  "О передаче части полномочий администрации муниципального образования Апшеронский район администрации Новополянского сельского поселения Апшеронского района по решению вопросов местного значения от 01.01.2016 № б/н; 
5) Решение Совета муниципального образования  "О приеме части полномочий администрацией Новополянского сельского поселения Апшеронского района по решению вопросов местного значения из администрации муниципального образования Апшеронский район от 24.12.2015 №38 </t>
  </si>
  <si>
    <t xml:space="preserve">расходных обязательств Новополянского сельского поселения Апшеронского района </t>
  </si>
  <si>
    <t xml:space="preserve">                                                             РЕЕСТР</t>
  </si>
  <si>
    <t>2021 год</t>
  </si>
  <si>
    <t>991</t>
  </si>
  <si>
    <t xml:space="preserve">Исполнитель: </t>
  </si>
  <si>
    <t>сельского поселения Апшеронского района</t>
  </si>
  <si>
    <t>Главный специалист администрации Новополянского</t>
  </si>
  <si>
    <t>Е.Н.Сергиенко</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</si>
  <si>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"Управленеие муниципальным имуществом" от 18.03.2018 №21</t>
  </si>
  <si>
    <t xml:space="preserve">1) 01.01.2009 - не установлен 
2) 18.03.2019 по 31.12.2019      </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</si>
  <si>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"Развитие культуры" от 22.10.2018 №105;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"Развитие культуры"  от 22.10.2019 №87;
4)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t>
  </si>
  <si>
    <t>1) 01.01.2009 - не установлен 
2) 01.01.2019 по 31.12.2019
3) 01.01.2020 по 31.12.2020
4) 01.01.2017 - не установлен</t>
  </si>
  <si>
    <t xml:space="preserve">1)  01.01.2009 - не установлен
2) 01.01.2019 по 31.12.2019 
3) 01.01.2020 по 31.12.2020            4)  01.01.2017 - не установлен                                                                               </t>
  </si>
  <si>
    <t xml:space="preserve">1)  01.01.2009 - не установлен
2) 01.01.2019 по 31.12.2019 
3) 01.01.2020 по 31.12.2020            4)  01.01.2017 - не установлен                                                                                    </t>
  </si>
  <si>
    <t xml:space="preserve">1)  01.01.2009 - не установлен
2) 01.01.2019 по 31.12.2019 
3) 01.01.2020 по 31.12.2020            4)  01.01.2017 - не установлен                                                                    </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</si>
  <si>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от 22.10.2018 №110; 
3)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от 22.10.2019 № 92;                                                                                                     4)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t>
  </si>
  <si>
    <t xml:space="preserve">1) Федеральный закон "Об общих принципах организации местного самоуправления в РФ (с изменениями)" от 06.10.2003 №131-фз; 
2)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 
3)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от 22.10.2018 №110;  
4)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от 22.10.2019 №92
</t>
  </si>
  <si>
    <t xml:space="preserve">1) 01.01.2009 - не установлен 
2) 01.01.2017 - не установлен 
3) 01.01.2019 по 31.12.2019
4) 01.01.2020 по 31.12.2020                   </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</si>
  <si>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"Экономическое развитие муниципального образования" от 22.10.2018 №108;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"Экономическое развитие муниципального образования" от 22.10.2019 №90</t>
  </si>
  <si>
    <t>1) 01.01.2009 - не установлен
2) 01.01.2019 по 31.12.2019
3) 01.01.2020 по 31.12.2020</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</si>
  <si>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Положения о порядке расходования средств резервного фонда администрации Новополянского сельского поселения Апшеронского района от 26.02.2016 №56</t>
  </si>
  <si>
    <t>1) 01.01.2009 - не установлен 
2) 01.01.2016 - не установлен</t>
  </si>
  <si>
    <t>1) Федеральный закон "Об общих принципах организации местного самоуправления в РФ (с изменениями)" от 06.10.2003 №131-фз;                                                                                                                   2) Решение Совета Новополянского сельского поселения Апшеронского района "О передаче контрольно-счетному органу муниципального образования Апшеронский район полномочий контрольно-счетного органа Новополянского сельского поселения Апшеронского района по осуществлению внешнего муниципального финансового контроля" от 14.12.2012 №124; 
3) Соглашение  "О передаче Контрольно-счетной палате муниципального образования Апшеронский район полномочий контрольно-счетного органа Новополянского сельского поселения Апшеронского района по осуществлению внешнего муниципального финансового контроля от 28.05.2012 №18</t>
  </si>
  <si>
    <t>1) 01.01.2009 - не установлен            2) 01.01.2013 - не установлен 
3) 28.05.2012 - не установлен</t>
  </si>
  <si>
    <t>1) 01.01.2009 - не установлен 
2) 01.01.2016 по 31.12.2016</t>
  </si>
  <si>
    <t xml:space="preserve"> участие в предупреждении и ликвидации последствий чрезвычайных ситуаций в границах поселения</t>
  </si>
  <si>
    <t xml:space="preserve">1) п. 3 ст. 14 гл. 3  
</t>
  </si>
  <si>
    <t>А.В.Кусакин</t>
  </si>
  <si>
    <t xml:space="preserve">Глава Новополянского сельского поселения Апшеронского района                                                                                                                                                                                                                                                                                                                           </t>
  </si>
  <si>
    <t>Основной НПА</t>
  </si>
  <si>
    <t>Район</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</si>
  <si>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</si>
  <si>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</si>
  <si>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</si>
  <si>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</si>
  <si>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</si>
  <si>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осуществление воинского учета на территориях, на которых отсутствуют структурные подразделения военных комиссариатов</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</si>
  <si>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</si>
  <si>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</si>
  <si>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</si>
  <si>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</si>
  <si>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</si>
  <si>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1) 01.01.2009 - не установлен 
2) 01.01.2017 - не установлен 
3) 01.01.2018 по 31.12.2018
4) 01.01.2019 по 31.12.2019                   </t>
  </si>
  <si>
    <t>1) 01.01.2009 - не установлен
2) 01.01.2017 - не установлен 
3) 01.01.2018 по 31.12.2018
4) 01.01.2019 по 31.12.2019</t>
  </si>
  <si>
    <t>1) 01.01.2009 - не установлен 
2) 01.01.2018 по 31.12.2018
3) 01.01.2019 по 31.12.2019
4) 01.01.2017 - не установлен</t>
  </si>
  <si>
    <t xml:space="preserve">1)  01.01.2009 - не установлен
2) 01.01.2018 по 31.12.2018 
3) 01.01.2019 по 31.12.2019            4)  01.01.2017 - не установлен                                                                               </t>
  </si>
  <si>
    <t>1) 01.01.2009 - не установлен
2) 01.01.2018 по 31.12.2018
3) 01.01.2019 по 31.12.2019</t>
  </si>
  <si>
    <t>1) 28.03.1998 - не установлен 
2) 07.12.2012 - не установлен 
3) 01.01.2018 по 31.12.2018
4) 01.01.2019 по 31.12.2019</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</si>
  <si>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2018 год от 26.10.2017 №120;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"Организация муниципального управления" на 2019 год от 22.10.2018 №109                                                                                                             4) Решение Совета Новополянского сельского поселения "О передаче части полномочий администрации Новополянского сельского поселения Апшеронского района по исполнению бюджета поселения муниципальному образованию Апшеронский район" от 26.09.2017 №98;
5) Соглашение  "О передаче части полномочий администрации Новополянского сельского поселения Апшеронского района администрации МО Апшеронский район по решению вопроса местного значения" от 01.12.2017г. № 150</t>
  </si>
  <si>
    <t>1) 01.01.2009 - не установлен
2) 01.01.2018 по 31.12.2018
3) 01.01.2019 по 31.12.2019                                        4) 26.09.2017 - не установлен                   5) 01.01.2018 - 31.12.2018</t>
  </si>
  <si>
    <t>1) 01.01.2009 - не установлен
2) 01.01.2018 по 31.12.2018                                                                                                                                                                                             3) 01.01.2019 по 31.12.2019                                                                                                                                                                                                  4) 01.01.2018 по 31.12.2018 
5) 22.02.2018 по 31.12.2018 
6) 01.01.2017 - не установлен</t>
  </si>
  <si>
    <t>1) 01.01.2009 - не установлен
2) 01.01.2018 - по 31.12.2018
3) 01.01.2019 - по 31.12.2019 
4) 01.01.2018 по 31.12.2018 
5) 01.01.2016 - не установлен</t>
  </si>
  <si>
    <t>Дата вступления в силу правового акта (договора, соглашения)</t>
  </si>
  <si>
    <t>Срок действия правового акта (договора, соглашения)</t>
  </si>
  <si>
    <t>Коды бюджетной классификации</t>
  </si>
  <si>
    <t>Потребность на обеспечение расходных обязательств (плановый год)</t>
  </si>
  <si>
    <t>Рз</t>
  </si>
  <si>
    <t>Пр</t>
  </si>
  <si>
    <t>ЦСР</t>
  </si>
  <si>
    <t>КОСГУ</t>
  </si>
  <si>
    <t>Факт</t>
  </si>
  <si>
    <t>владение, пользование и распоряжение имуществом, находящимся в муниципальной собственности поселения;</t>
  </si>
  <si>
    <t>3</t>
  </si>
  <si>
    <t xml:space="preserve">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"Управление муниципальным имуществом" от 26.08.2016 №148; 
</t>
  </si>
  <si>
    <t xml:space="preserve">Федеральный закон "Об общих принципах организации местного самоуправления в РФ (с изменениями)" от 06.10.2003 №131-фз; 
</t>
  </si>
  <si>
    <t xml:space="preserve">п. 3 ст. 14 гл. 3 </t>
  </si>
  <si>
    <t>01.01.2009</t>
  </si>
  <si>
    <t xml:space="preserve">7.01.01.0.003 </t>
  </si>
  <si>
    <t>1) Федеральный закон "Об общих принципах организации местного самоуправления в РФ (с изменениями)" от 06.10.2003 №131-фз; 
2)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"Поддержка дорожного хозяйства"  на 2018 год от 26.10.2017 №118; 
4)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"Поддержка дорожного хозяйства" на 2019 год от 22.10.2018 №107</t>
  </si>
  <si>
    <t>1) Федеральный закон "Об общих принципах организации местного самоуправления в РФ (с изменениями)" от 06.10.2003 №131-фз; 
2)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2018 год от 26.10.2017 №117; 
4)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2019 год от 22.10.2018 №106</t>
  </si>
  <si>
    <t xml:space="preserve">владение, пользование и распоряжение имуществом, находящимся в муниципальной собственности сельского поселения
</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</si>
  <si>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</si>
  <si>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t>
  </si>
  <si>
    <t xml:space="preserve">п. 4 ст. 14 гл. 3 </t>
  </si>
  <si>
    <t>5</t>
  </si>
  <si>
    <t xml:space="preserve">п. 5 ст. 14 гл. 3 </t>
  </si>
  <si>
    <t>6</t>
  </si>
  <si>
    <t xml:space="preserve">п. 8 ст. 14 гл. 3 </t>
  </si>
  <si>
    <t>обеспечение первичных мер пожарной безопасности в границах населенных пунктов поселения;</t>
  </si>
  <si>
    <t>7</t>
  </si>
  <si>
    <t xml:space="preserve">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2016 год от 22.10.2015 №115; 
</t>
  </si>
  <si>
    <t xml:space="preserve">п. 9 ст. 14 гл. 3 </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</si>
  <si>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</si>
  <si>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8</t>
  </si>
  <si>
    <t xml:space="preserve">п. 11 ст. 14 гл. 3 </t>
  </si>
  <si>
    <t xml:space="preserve"> создание условий для организации досуга и обеспечения жителей поселения услугами организаций культуры;</t>
  </si>
  <si>
    <t>9</t>
  </si>
  <si>
    <t>1) 00.00.0000 
2) 31.12.2016 
3) 31.12.2017 
4) 31.12.2016 
5) 31.12.2017</t>
  </si>
  <si>
    <t xml:space="preserve">п. 12 ст. 14 гл. 3 </t>
  </si>
  <si>
    <t>2019 год 
(план)</t>
  </si>
  <si>
    <t>2022 год</t>
  </si>
  <si>
    <r>
      <t>03401</t>
    </r>
    <r>
      <rPr>
        <sz val="8"/>
        <rFont val="Arial"/>
        <family val="2"/>
      </rPr>
      <t>S</t>
    </r>
    <r>
      <rPr>
        <sz val="8"/>
        <rFont val="Times New Roman"/>
        <family val="1"/>
      </rPr>
      <t>0050</t>
    </r>
  </si>
  <si>
    <t>03401М0050</t>
  </si>
  <si>
    <t>утверждение правил благоустройства территории поселения, осуществление контроля за их соблюдением, организация благоустройства территории поселения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</si>
  <si>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t>
  </si>
  <si>
    <t xml:space="preserve">п. 19 ст. 14 гл. 3 </t>
  </si>
  <si>
    <t>12</t>
  </si>
  <si>
    <t xml:space="preserve">п. 22 ст. 14 гл. 3 </t>
  </si>
  <si>
    <t>13</t>
  </si>
  <si>
    <t xml:space="preserve">п. 28 ст. 14 гл. 3 </t>
  </si>
  <si>
    <t>2</t>
  </si>
  <si>
    <t xml:space="preserve">п. 1 ст. 14 гл. 3 </t>
  </si>
  <si>
    <t>2020 год</t>
  </si>
  <si>
    <t>0670110630</t>
  </si>
  <si>
    <t>0670110690</t>
  </si>
  <si>
    <t>0670210680</t>
  </si>
  <si>
    <t>0350100590</t>
  </si>
  <si>
    <t>0340100590</t>
  </si>
  <si>
    <t>0340310300</t>
  </si>
  <si>
    <t>992</t>
  </si>
  <si>
    <t>15</t>
  </si>
  <si>
    <t xml:space="preserve">п. 7 ст. 17 гл. 3 </t>
  </si>
  <si>
    <t>16</t>
  </si>
  <si>
    <t xml:space="preserve">Федеральный закон "О воинской обязанности и военной службе" от 28.03.1998 №53-ФЗ-фз; 
</t>
  </si>
  <si>
    <t>28.03.1998</t>
  </si>
  <si>
    <t>17</t>
  </si>
  <si>
    <t xml:space="preserve">Закон Краснодарского края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 от 14.12.2006 №1144-КЗ; 
</t>
  </si>
  <si>
    <t>01.01.2007</t>
  </si>
  <si>
    <t>1</t>
  </si>
  <si>
    <t xml:space="preserve">Решение Совета муниципального образования  "Решение Совета Новополянского сельского поселения Апшеронского района "О передаче контрольно-счетному органу муниципального образования Апшеронский район полномочий контрольно-счетного органа Новополянского сельского поселения Апшеронского района по осуществлению внешнего муниципального финансового контроля" от 14.12.2012 №124; 
</t>
  </si>
  <si>
    <t>01.01.2013</t>
  </si>
  <si>
    <t>22</t>
  </si>
  <si>
    <t>18</t>
  </si>
  <si>
    <t>19</t>
  </si>
  <si>
    <t>20</t>
  </si>
  <si>
    <t>21</t>
  </si>
  <si>
    <t xml:space="preserve"> </t>
  </si>
  <si>
    <t xml:space="preserve">Реквизиты </t>
  </si>
  <si>
    <t xml:space="preserve">Раздел, подраздел, глава, статья, часть, пункт, подпункт, абзац </t>
  </si>
  <si>
    <t>Дата вступления в силу, срок действия</t>
  </si>
  <si>
    <t>план</t>
  </si>
  <si>
    <t>Отчетный финансовый год</t>
  </si>
  <si>
    <t>1) 01.01.2009 - не ограничен
2) с 26.08.2016 по 31.12.2016</t>
  </si>
  <si>
    <t xml:space="preserve">1) п. 4 ст. 14 гл. 3  
</t>
  </si>
  <si>
    <t xml:space="preserve">1) п. 5 ст. 14 гл. 3  
</t>
  </si>
  <si>
    <t xml:space="preserve">1) п. 8 ст. 14 гл. 3  
</t>
  </si>
  <si>
    <t xml:space="preserve">1) п. 8 ст. 14 гл. 3  
</t>
  </si>
  <si>
    <t xml:space="preserve">1) п. 9 ст. 14 гл. 3  
</t>
  </si>
  <si>
    <t xml:space="preserve">1) п. 11 ст. 14 гл. 3  
</t>
  </si>
  <si>
    <t>Код расходного обязательства, полномочия</t>
  </si>
  <si>
    <t>Наименование расходного обязательства, полномочия</t>
  </si>
  <si>
    <t>Правовое обоснование возникновения расходного обязательства и (или) его финансового обеспечения (нормативные правовые акты, договоры, соглашения)</t>
  </si>
  <si>
    <t>Код главного распорядителя бюджетных  средств</t>
  </si>
  <si>
    <t>0340420020</t>
  </si>
  <si>
    <t>КВР</t>
  </si>
  <si>
    <t xml:space="preserve">1) п. 11 ст. 14 гл. 3  
</t>
  </si>
  <si>
    <t xml:space="preserve">1) п. 12 ст. 14 гл. 3  
</t>
  </si>
  <si>
    <t xml:space="preserve">1) п. 19 ст. 14 гл. 3  
</t>
  </si>
  <si>
    <t xml:space="preserve">1) п. 22 ст. 14 гл. 3  
</t>
  </si>
  <si>
    <t xml:space="preserve">1) Федеральный закон "Об общих принципах организации местного самоуправления в РФ (с изменениями)" от 06.10.2003 №131-фз; 
2)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"Обеспечение безопасности населения" на 2017 год от 23.12.2016 № 250; 
</t>
  </si>
  <si>
    <t>1) 01.01.2009 - не ограничен 
2) 01.01.2017 - не ограничен  
3) с 01.01.2017 по 31.12.2017</t>
  </si>
  <si>
    <t>Объем бюджетных ассигнований, тыс. рублей</t>
  </si>
  <si>
    <t xml:space="preserve">1) п. 28 ст. 14 гл. 3  
</t>
  </si>
  <si>
    <t xml:space="preserve">1) п. 1 ст. 14 гл. 3  
</t>
  </si>
  <si>
    <t xml:space="preserve">1) п. 7 ст. 17 гл. 3  
</t>
  </si>
  <si>
    <t xml:space="preserve">1) п. 3 ст. 14 гл. 3  
</t>
  </si>
  <si>
    <t>0830110800</t>
  </si>
  <si>
    <t xml:space="preserve"> Всего, в том числе:</t>
  </si>
  <si>
    <t xml:space="preserve"> участие в предупреждении и ликвидации последствий чрезвычайных ситуаций в границах сельского поселения</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</si>
  <si>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</si>
  <si>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"Развитие культуры" на 2018 год от 26.10.2017 №115;  
3) Постановление администрации муниципального образования  "Об утверждении муниципальной программы Новополянского сельского  поселения  Апшеронского района  "Развитие культуры" на 2019 год от 22.10.2018 №105; 
4)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t>
  </si>
  <si>
    <t>образование и организация деятельности административных комиссий</t>
  </si>
  <si>
    <t>1) 01.01.2007 - не установлен
2) 08.12.2012 - не установлен                                                                                                                                                                                  3) 01.01.2018 - по 31.12.2018 
4) 01.01.2019 - по 31.12.2019</t>
  </si>
  <si>
    <t>1) Федеральный закон "Об общих принципах организации местного самоуправления в РФ (с изменениями)" от 06.10.2003 №131-фз; 
2)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на 2018 год от 26.10.2017 №121; 
3) Постановление администрации муниципального образования  "О б утверждении муниципальной программы Новополянского сельского поселения  Апшеронского района "Развитие жилищно-коммунального хозяйства" на 2019 год от 22.10.2018 №110;                                                                                              4) Закон Краснодарского края "О закреплении за сельскими поселениями Краснодарского края отдельных вопросов местного значения городских поселений от 08.08.2016 №3459-КЗ</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</si>
</sst>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 _-#,##0\ &quot;?&quot;;* \-#,##0\ &quot;?&quot;;* _-&quot;-&quot;\ &quot;?&quot;;@"/>
    <numFmt numFmtId="169" formatCode="* #,##0;* \-#,##0;* &quot;-&quot;;@"/>
    <numFmt numFmtId="170" formatCode="* _-#,##0.00\ &quot;?&quot;;* \-#,##0.00\ &quot;?&quot;;* _-&quot;-&quot;??\ &quot;?&quot;;@"/>
    <numFmt numFmtId="171" formatCode="* #,##0.00;* \-#,##0.00;* &quot;-&quot;??;@"/>
    <numFmt numFmtId="172" formatCode="\$#,##0_);\(\$#,##0\)"/>
    <numFmt numFmtId="173" formatCode="\$#,##0_);[Red]\(\$#,##0\)"/>
    <numFmt numFmtId="174" formatCode="\$#,##0.00_);\(\$#,##0.00\)"/>
    <numFmt numFmtId="175" formatCode="\$#,##0.00_);[Red]\(\$#,##0.00\)"/>
    <numFmt numFmtId="176" formatCode="00\.00\.00"/>
    <numFmt numFmtId="177" formatCode="0\.00\.00\.0\.00"/>
    <numFmt numFmtId="178" formatCode="000\.000\.00\.0"/>
    <numFmt numFmtId="179" formatCode="00"/>
    <numFmt numFmtId="180" formatCode="0000000"/>
    <numFmt numFmtId="181" formatCode="000"/>
    <numFmt numFmtId="182" formatCode="#,##0.000;[Red]\-#,##0.000;0.000"/>
    <numFmt numFmtId="183" formatCode="0\.00\.00\.0\.000"/>
    <numFmt numFmtId="184" formatCode="[$-FC19]d\ mmmm\ yyyy\ &quot;г.&quot;"/>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 #,##0.00&quot;р.&quot;_-;\-* #,##0.00&quot;р.&quot;_-;_-* &quot;-&quot;??&quot;р.&quot;_-;_-@_-"/>
    <numFmt numFmtId="191" formatCode="_-* #,##0&quot;р.&quot;_-;\-* #,##0&quot;р.&quot;_-;_-* &quot;-&quot;&quot;р.&quot;_-;_-@_-"/>
    <numFmt numFmtId="192" formatCode="_-* #,##0.00_р_._-;\-* #,##0.00_р_._-;_-* &quot;-&quot;??_р_._-;_-@_-"/>
    <numFmt numFmtId="193" formatCode="_-* #,##0_р_._-;\-* #,##0_р_._-;_-* &quot;-&quot;_р_._-;_-@_-"/>
    <numFmt numFmtId="194" formatCode="0.000"/>
    <numFmt numFmtId="195" formatCode="0.0"/>
  </numFmts>
  <fonts count="47">
    <font>
      <sz val="10"/>
      <name val="Arial Cyr"/>
      <family val="0"/>
    </font>
    <font>
      <sz val="10"/>
      <name val="Arial"/>
      <family val="0"/>
    </font>
    <font>
      <b/>
      <sz val="8"/>
      <name val="Arial"/>
      <family val="0"/>
    </font>
    <font>
      <sz val="8"/>
      <name val="Arial"/>
      <family val="0"/>
    </font>
    <font>
      <sz val="8"/>
      <name val="Arial Cyr"/>
      <family val="0"/>
    </font>
    <font>
      <sz val="10"/>
      <color indexed="10"/>
      <name val="Arial"/>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0"/>
      <name val="Times New Roman"/>
      <family val="1"/>
    </font>
    <font>
      <sz val="8"/>
      <name val="Times New Roman"/>
      <family val="1"/>
    </font>
    <font>
      <b/>
      <sz val="8"/>
      <name val="Times New Roman"/>
      <family val="1"/>
    </font>
    <font>
      <b/>
      <sz val="8"/>
      <color indexed="10"/>
      <name val="Arial"/>
      <family val="0"/>
    </font>
    <font>
      <sz val="10"/>
      <color indexed="10"/>
      <name val="Arial Cyr"/>
      <family val="0"/>
    </font>
    <font>
      <b/>
      <sz val="9"/>
      <name val="Times New Roman"/>
      <family val="1"/>
    </font>
    <font>
      <b/>
      <sz val="10"/>
      <name val="Times New Roman"/>
      <family val="1"/>
    </font>
    <font>
      <sz val="12"/>
      <name val="Times New Roman"/>
      <family val="1"/>
    </font>
    <font>
      <b/>
      <sz val="8"/>
      <color indexed="10"/>
      <name val="Times New Roman"/>
      <family val="1"/>
    </font>
    <font>
      <sz val="8"/>
      <color indexed="17"/>
      <name val="Times New Roman"/>
      <family val="1"/>
    </font>
    <font>
      <sz val="8"/>
      <color indexed="10"/>
      <name val="Times New Roman"/>
      <family val="1"/>
    </font>
    <font>
      <sz val="9"/>
      <name val="Times New Roman"/>
      <family val="1"/>
    </font>
    <font>
      <sz val="9"/>
      <name val="Arial"/>
      <family val="0"/>
    </font>
    <font>
      <sz val="9"/>
      <color indexed="17"/>
      <name val="Times New Roman"/>
      <family val="1"/>
    </font>
    <font>
      <sz val="9"/>
      <color indexed="10"/>
      <name val="Arial Cyr"/>
      <family val="0"/>
    </font>
    <font>
      <sz val="9"/>
      <color indexed="10"/>
      <name val="Times New Roman"/>
      <family val="1"/>
    </font>
    <font>
      <b/>
      <sz val="11"/>
      <name val="Times New Roman"/>
      <family val="1"/>
    </font>
    <font>
      <b/>
      <sz val="11"/>
      <name val="Arial Cyr"/>
      <family val="0"/>
    </font>
    <font>
      <sz val="11"/>
      <name val="Arial Cyr"/>
      <family val="0"/>
    </font>
    <font>
      <sz val="11"/>
      <name val="Times New Roman"/>
      <family val="1"/>
    </font>
    <font>
      <b/>
      <sz val="9"/>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159">
    <xf numFmtId="0" fontId="0" fillId="0" borderId="0" xfId="0" applyAlignment="1">
      <alignment/>
    </xf>
    <xf numFmtId="0" fontId="1" fillId="0" borderId="0" xfId="56" applyProtection="1">
      <alignment/>
      <protection hidden="1"/>
    </xf>
    <xf numFmtId="0" fontId="1" fillId="0" borderId="0" xfId="56">
      <alignment/>
      <protection/>
    </xf>
    <xf numFmtId="0" fontId="1" fillId="0" borderId="0" xfId="56" applyBorder="1" applyProtection="1">
      <alignment/>
      <protection hidden="1"/>
    </xf>
    <xf numFmtId="0" fontId="3" fillId="0" borderId="10" xfId="56" applyNumberFormat="1" applyFont="1" applyFill="1" applyBorder="1" applyAlignment="1" applyProtection="1">
      <alignment horizontal="center" vertical="center"/>
      <protection hidden="1"/>
    </xf>
    <xf numFmtId="0" fontId="1" fillId="0" borderId="11" xfId="56" applyFont="1" applyFill="1" applyBorder="1" applyAlignment="1" applyProtection="1">
      <alignment vertical="top"/>
      <protection hidden="1"/>
    </xf>
    <xf numFmtId="0" fontId="5" fillId="0" borderId="0" xfId="56" applyFont="1" applyFill="1" applyProtection="1">
      <alignment/>
      <protection hidden="1"/>
    </xf>
    <xf numFmtId="0" fontId="3" fillId="0" borderId="0" xfId="56" applyNumberFormat="1" applyFont="1" applyFill="1" applyBorder="1" applyAlignment="1" applyProtection="1">
      <alignment horizontal="center" vertical="center"/>
      <protection hidden="1"/>
    </xf>
    <xf numFmtId="0" fontId="3" fillId="0" borderId="12" xfId="56" applyNumberFormat="1" applyFont="1" applyFill="1" applyBorder="1" applyAlignment="1" applyProtection="1">
      <alignment vertical="top" wrapText="1"/>
      <protection hidden="1"/>
    </xf>
    <xf numFmtId="178" fontId="3" fillId="0" borderId="12" xfId="56" applyNumberFormat="1" applyFont="1" applyFill="1" applyBorder="1" applyAlignment="1" applyProtection="1">
      <alignment vertical="top"/>
      <protection hidden="1"/>
    </xf>
    <xf numFmtId="0" fontId="3" fillId="0" borderId="12" xfId="56" applyNumberFormat="1" applyFont="1" applyFill="1" applyBorder="1" applyAlignment="1" applyProtection="1">
      <alignment vertical="top"/>
      <protection hidden="1"/>
    </xf>
    <xf numFmtId="179" fontId="3" fillId="0" borderId="12" xfId="56" applyNumberFormat="1" applyFont="1" applyFill="1" applyBorder="1" applyAlignment="1" applyProtection="1">
      <alignment vertical="top"/>
      <protection hidden="1"/>
    </xf>
    <xf numFmtId="180" fontId="3" fillId="0" borderId="12" xfId="56" applyNumberFormat="1" applyFont="1" applyFill="1" applyBorder="1" applyAlignment="1" applyProtection="1">
      <alignment vertical="top"/>
      <protection hidden="1"/>
    </xf>
    <xf numFmtId="181" fontId="3" fillId="0" borderId="12" xfId="56" applyNumberFormat="1" applyFont="1" applyFill="1" applyBorder="1" applyAlignment="1" applyProtection="1">
      <alignment vertical="top"/>
      <protection hidden="1"/>
    </xf>
    <xf numFmtId="182" fontId="3" fillId="0" borderId="12" xfId="56" applyNumberFormat="1" applyFont="1" applyFill="1" applyBorder="1" applyAlignment="1" applyProtection="1">
      <alignment vertical="top"/>
      <protection hidden="1"/>
    </xf>
    <xf numFmtId="0" fontId="1" fillId="0" borderId="0" xfId="56" applyFont="1" applyFill="1" applyProtection="1">
      <alignment/>
      <protection hidden="1"/>
    </xf>
    <xf numFmtId="0" fontId="1" fillId="0" borderId="0" xfId="56" applyBorder="1">
      <alignment/>
      <protection/>
    </xf>
    <xf numFmtId="176" fontId="3" fillId="0" borderId="13" xfId="56" applyNumberFormat="1" applyFont="1" applyFill="1" applyBorder="1" applyAlignment="1" applyProtection="1">
      <alignment vertical="top"/>
      <protection hidden="1"/>
    </xf>
    <xf numFmtId="176" fontId="3" fillId="0" borderId="14" xfId="56" applyNumberFormat="1" applyFont="1" applyFill="1" applyBorder="1" applyAlignment="1" applyProtection="1">
      <alignment vertical="top"/>
      <protection hidden="1"/>
    </xf>
    <xf numFmtId="176" fontId="3" fillId="0" borderId="15" xfId="56" applyNumberFormat="1" applyFont="1" applyFill="1" applyBorder="1" applyAlignment="1" applyProtection="1">
      <alignment vertical="top"/>
      <protection hidden="1"/>
    </xf>
    <xf numFmtId="0" fontId="25" fillId="0" borderId="0" xfId="56" applyFont="1" applyAlignment="1" applyProtection="1">
      <alignment horizontal="center"/>
      <protection hidden="1"/>
    </xf>
    <xf numFmtId="0" fontId="1" fillId="0" borderId="0" xfId="56" applyFont="1" applyFill="1" applyBorder="1" applyAlignment="1" applyProtection="1">
      <alignment vertical="top"/>
      <protection hidden="1"/>
    </xf>
    <xf numFmtId="0" fontId="26" fillId="0" borderId="16" xfId="56" applyFont="1" applyBorder="1" applyProtection="1">
      <alignment/>
      <protection hidden="1"/>
    </xf>
    <xf numFmtId="0" fontId="26" fillId="0" borderId="16" xfId="56" applyNumberFormat="1" applyFont="1" applyFill="1" applyBorder="1" applyAlignment="1" applyProtection="1">
      <alignment horizontal="centerContinuous"/>
      <protection hidden="1"/>
    </xf>
    <xf numFmtId="0" fontId="27" fillId="0" borderId="17" xfId="56" applyNumberFormat="1" applyFont="1" applyFill="1" applyBorder="1" applyAlignment="1" applyProtection="1">
      <alignment horizontal="center" vertical="center" wrapText="1"/>
      <protection hidden="1"/>
    </xf>
    <xf numFmtId="0" fontId="27" fillId="0" borderId="10" xfId="56" applyNumberFormat="1" applyFont="1" applyFill="1" applyBorder="1" applyAlignment="1" applyProtection="1">
      <alignment horizontal="center" vertical="center"/>
      <protection hidden="1"/>
    </xf>
    <xf numFmtId="49" fontId="3" fillId="0" borderId="17" xfId="56" applyNumberFormat="1" applyFont="1" applyFill="1" applyBorder="1" applyAlignment="1" applyProtection="1">
      <alignment horizontal="center" vertical="top"/>
      <protection hidden="1"/>
    </xf>
    <xf numFmtId="183" fontId="29" fillId="0" borderId="17" xfId="56" applyNumberFormat="1" applyFont="1" applyFill="1" applyBorder="1" applyAlignment="1" applyProtection="1">
      <alignment horizontal="center" vertical="center" wrapText="1"/>
      <protection hidden="1"/>
    </xf>
    <xf numFmtId="0" fontId="25" fillId="0" borderId="0" xfId="56" applyNumberFormat="1" applyFont="1" applyFill="1" applyAlignment="1" applyProtection="1">
      <alignment horizontal="center" wrapText="1"/>
      <protection hidden="1"/>
    </xf>
    <xf numFmtId="0" fontId="27" fillId="0" borderId="17" xfId="56" applyNumberFormat="1" applyFont="1" applyFill="1" applyBorder="1" applyAlignment="1" applyProtection="1">
      <alignment vertical="top" wrapText="1"/>
      <protection hidden="1"/>
    </xf>
    <xf numFmtId="0" fontId="35" fillId="0" borderId="17" xfId="56" applyNumberFormat="1" applyFont="1" applyFill="1" applyBorder="1" applyAlignment="1" applyProtection="1">
      <alignment vertical="top" wrapText="1"/>
      <protection hidden="1"/>
    </xf>
    <xf numFmtId="0" fontId="35" fillId="0" borderId="17" xfId="56" applyNumberFormat="1" applyFont="1" applyFill="1" applyBorder="1" applyAlignment="1" applyProtection="1">
      <alignment vertical="top"/>
      <protection hidden="1"/>
    </xf>
    <xf numFmtId="179" fontId="27" fillId="0" borderId="17" xfId="56" applyNumberFormat="1" applyFont="1" applyFill="1" applyBorder="1" applyAlignment="1" applyProtection="1">
      <alignment vertical="top"/>
      <protection hidden="1"/>
    </xf>
    <xf numFmtId="180" fontId="27" fillId="0" borderId="17" xfId="56" applyNumberFormat="1" applyFont="1" applyFill="1" applyBorder="1" applyAlignment="1" applyProtection="1">
      <alignment vertical="top"/>
      <protection hidden="1"/>
    </xf>
    <xf numFmtId="181" fontId="27" fillId="0" borderId="17" xfId="56" applyNumberFormat="1" applyFont="1" applyFill="1" applyBorder="1" applyAlignment="1" applyProtection="1">
      <alignment vertical="top"/>
      <protection hidden="1"/>
    </xf>
    <xf numFmtId="182" fontId="27" fillId="0" borderId="17" xfId="56" applyNumberFormat="1" applyFont="1" applyFill="1" applyBorder="1" applyAlignment="1" applyProtection="1">
      <alignment vertical="top"/>
      <protection hidden="1"/>
    </xf>
    <xf numFmtId="178" fontId="27" fillId="0" borderId="17" xfId="56" applyNumberFormat="1" applyFont="1" applyFill="1" applyBorder="1" applyAlignment="1" applyProtection="1">
      <alignment vertical="top"/>
      <protection hidden="1"/>
    </xf>
    <xf numFmtId="49" fontId="27" fillId="0" borderId="17" xfId="56" applyNumberFormat="1" applyFont="1" applyFill="1" applyBorder="1" applyAlignment="1" applyProtection="1">
      <alignment horizontal="right" vertical="top"/>
      <protection hidden="1"/>
    </xf>
    <xf numFmtId="0" fontId="27" fillId="0" borderId="17" xfId="56" applyNumberFormat="1" applyFont="1" applyFill="1" applyBorder="1" applyAlignment="1" applyProtection="1">
      <alignment vertical="top"/>
      <protection hidden="1"/>
    </xf>
    <xf numFmtId="176" fontId="27" fillId="0" borderId="17" xfId="56" applyNumberFormat="1" applyFont="1" applyFill="1" applyBorder="1" applyAlignment="1" applyProtection="1">
      <alignment vertical="top"/>
      <protection hidden="1"/>
    </xf>
    <xf numFmtId="49" fontId="27" fillId="0" borderId="17" xfId="56" applyNumberFormat="1" applyFont="1" applyFill="1" applyBorder="1" applyAlignment="1" applyProtection="1">
      <alignment horizontal="center" vertical="top"/>
      <protection hidden="1"/>
    </xf>
    <xf numFmtId="183" fontId="34" fillId="0" borderId="17" xfId="56" applyNumberFormat="1" applyFont="1" applyFill="1" applyBorder="1" applyAlignment="1" applyProtection="1">
      <alignment horizontal="center" wrapText="1"/>
      <protection hidden="1"/>
    </xf>
    <xf numFmtId="0" fontId="27" fillId="0" borderId="10" xfId="56" applyNumberFormat="1" applyFont="1" applyFill="1" applyBorder="1" applyAlignment="1" applyProtection="1">
      <alignment vertical="top" wrapText="1"/>
      <protection hidden="1"/>
    </xf>
    <xf numFmtId="178" fontId="27" fillId="0" borderId="10" xfId="56" applyNumberFormat="1" applyFont="1" applyFill="1" applyBorder="1" applyAlignment="1" applyProtection="1">
      <alignment vertical="top"/>
      <protection hidden="1"/>
    </xf>
    <xf numFmtId="179" fontId="27" fillId="0" borderId="10" xfId="56" applyNumberFormat="1" applyFont="1" applyFill="1" applyBorder="1" applyAlignment="1" applyProtection="1">
      <alignment vertical="top"/>
      <protection hidden="1"/>
    </xf>
    <xf numFmtId="180" fontId="27" fillId="0" borderId="10" xfId="56" applyNumberFormat="1" applyFont="1" applyFill="1" applyBorder="1" applyAlignment="1" applyProtection="1">
      <alignment vertical="top"/>
      <protection hidden="1"/>
    </xf>
    <xf numFmtId="181" fontId="27" fillId="0" borderId="10" xfId="56" applyNumberFormat="1" applyFont="1" applyFill="1" applyBorder="1" applyAlignment="1" applyProtection="1">
      <alignment vertical="top"/>
      <protection hidden="1"/>
    </xf>
    <xf numFmtId="182" fontId="27" fillId="0" borderId="10" xfId="56" applyNumberFormat="1" applyFont="1" applyFill="1" applyBorder="1" applyAlignment="1" applyProtection="1">
      <alignment vertical="top"/>
      <protection hidden="1"/>
    </xf>
    <xf numFmtId="49" fontId="27" fillId="0" borderId="10" xfId="56" applyNumberFormat="1" applyFont="1" applyFill="1" applyBorder="1" applyAlignment="1" applyProtection="1">
      <alignment horizontal="right" vertical="top"/>
      <protection hidden="1"/>
    </xf>
    <xf numFmtId="0" fontId="30" fillId="0" borderId="17" xfId="0" applyFont="1" applyFill="1" applyBorder="1" applyAlignment="1">
      <alignment/>
    </xf>
    <xf numFmtId="0" fontId="36" fillId="0" borderId="17" xfId="0" applyFont="1" applyFill="1" applyBorder="1" applyAlignment="1">
      <alignment/>
    </xf>
    <xf numFmtId="0" fontId="27" fillId="0" borderId="17" xfId="0" applyFont="1" applyFill="1" applyBorder="1" applyAlignment="1">
      <alignment/>
    </xf>
    <xf numFmtId="0" fontId="0" fillId="0" borderId="18" xfId="0" applyFill="1" applyBorder="1" applyAlignment="1">
      <alignment/>
    </xf>
    <xf numFmtId="0" fontId="33" fillId="0" borderId="18" xfId="0" applyFont="1" applyFill="1" applyBorder="1" applyAlignment="1">
      <alignment/>
    </xf>
    <xf numFmtId="0" fontId="27" fillId="0" borderId="19" xfId="56" applyNumberFormat="1" applyFont="1" applyFill="1" applyBorder="1" applyAlignment="1" applyProtection="1">
      <alignment vertical="top" wrapText="1"/>
      <protection hidden="1"/>
    </xf>
    <xf numFmtId="0" fontId="27" fillId="0" borderId="20" xfId="56" applyNumberFormat="1" applyFont="1" applyFill="1" applyBorder="1" applyAlignment="1" applyProtection="1">
      <alignment vertical="top" wrapText="1"/>
      <protection hidden="1"/>
    </xf>
    <xf numFmtId="176" fontId="27" fillId="0" borderId="17" xfId="56" applyNumberFormat="1" applyFont="1" applyFill="1" applyBorder="1" applyAlignment="1" applyProtection="1">
      <alignment horizontal="center" vertical="top"/>
      <protection hidden="1"/>
    </xf>
    <xf numFmtId="49" fontId="27" fillId="0" borderId="10" xfId="56" applyNumberFormat="1" applyFont="1" applyFill="1" applyBorder="1" applyAlignment="1" applyProtection="1">
      <alignment horizontal="center" vertical="top"/>
      <protection hidden="1"/>
    </xf>
    <xf numFmtId="49" fontId="27" fillId="0" borderId="0" xfId="56" applyNumberFormat="1" applyFont="1" applyFill="1" applyBorder="1" applyAlignment="1" applyProtection="1">
      <alignment horizontal="center" vertical="top"/>
      <protection hidden="1"/>
    </xf>
    <xf numFmtId="0" fontId="33" fillId="0" borderId="0" xfId="56" applyFont="1" applyFill="1" applyBorder="1" applyAlignment="1" applyProtection="1">
      <alignment/>
      <protection hidden="1"/>
    </xf>
    <xf numFmtId="0" fontId="0" fillId="0" borderId="0" xfId="0" applyAlignment="1">
      <alignment horizontal="center"/>
    </xf>
    <xf numFmtId="0" fontId="1" fillId="0" borderId="0" xfId="56" applyFill="1" applyBorder="1" applyProtection="1">
      <alignment/>
      <protection hidden="1"/>
    </xf>
    <xf numFmtId="0" fontId="33" fillId="0" borderId="0" xfId="0" applyFont="1" applyFill="1" applyAlignment="1">
      <alignment/>
    </xf>
    <xf numFmtId="0" fontId="0" fillId="0" borderId="0" xfId="0" applyFill="1" applyAlignment="1">
      <alignment/>
    </xf>
    <xf numFmtId="0" fontId="1" fillId="0" borderId="0" xfId="56" applyFill="1" applyBorder="1">
      <alignment/>
      <protection/>
    </xf>
    <xf numFmtId="0" fontId="1" fillId="0" borderId="0" xfId="56" applyFill="1">
      <alignment/>
      <protection/>
    </xf>
    <xf numFmtId="0" fontId="33" fillId="0" borderId="0" xfId="56" applyFont="1" applyFill="1">
      <alignment/>
      <protection/>
    </xf>
    <xf numFmtId="0" fontId="32" fillId="0" borderId="16" xfId="0" applyFont="1" applyFill="1" applyBorder="1" applyAlignment="1">
      <alignment/>
    </xf>
    <xf numFmtId="183" fontId="27" fillId="0" borderId="21" xfId="56" applyNumberFormat="1" applyFont="1" applyFill="1" applyBorder="1" applyAlignment="1" applyProtection="1">
      <alignment horizontal="center" vertical="justify"/>
      <protection hidden="1"/>
    </xf>
    <xf numFmtId="183" fontId="27" fillId="0" borderId="21" xfId="56" applyNumberFormat="1" applyFont="1" applyFill="1" applyBorder="1" applyAlignment="1" applyProtection="1">
      <alignment vertical="justify"/>
      <protection hidden="1"/>
    </xf>
    <xf numFmtId="183" fontId="27" fillId="0" borderId="22" xfId="56" applyNumberFormat="1" applyFont="1" applyFill="1" applyBorder="1" applyAlignment="1" applyProtection="1">
      <alignment/>
      <protection hidden="1"/>
    </xf>
    <xf numFmtId="183" fontId="27" fillId="0" borderId="17" xfId="56" applyNumberFormat="1" applyFont="1" applyFill="1" applyBorder="1" applyAlignment="1" applyProtection="1">
      <alignment vertical="justify"/>
      <protection hidden="1"/>
    </xf>
    <xf numFmtId="183" fontId="27" fillId="0" borderId="22" xfId="56" applyNumberFormat="1" applyFont="1" applyFill="1" applyBorder="1" applyAlignment="1" applyProtection="1">
      <alignment vertical="justify"/>
      <protection hidden="1"/>
    </xf>
    <xf numFmtId="0" fontId="27" fillId="0" borderId="10" xfId="56" applyNumberFormat="1" applyFont="1" applyFill="1" applyBorder="1" applyAlignment="1" applyProtection="1">
      <alignment vertical="top"/>
      <protection hidden="1"/>
    </xf>
    <xf numFmtId="49" fontId="27" fillId="0" borderId="17" xfId="56" applyNumberFormat="1" applyFont="1" applyFill="1" applyBorder="1" applyAlignment="1" applyProtection="1">
      <alignment vertical="top" wrapText="1"/>
      <protection hidden="1"/>
    </xf>
    <xf numFmtId="0" fontId="27" fillId="0" borderId="17" xfId="0" applyFont="1" applyFill="1" applyBorder="1" applyAlignment="1">
      <alignment/>
    </xf>
    <xf numFmtId="49" fontId="27" fillId="0" borderId="12" xfId="56" applyNumberFormat="1" applyFont="1" applyFill="1" applyBorder="1" applyAlignment="1" applyProtection="1">
      <alignment horizontal="center" vertical="top"/>
      <protection hidden="1"/>
    </xf>
    <xf numFmtId="178" fontId="3" fillId="0" borderId="20" xfId="56" applyNumberFormat="1" applyFont="1" applyFill="1" applyBorder="1" applyAlignment="1" applyProtection="1">
      <alignment vertical="top"/>
      <protection hidden="1"/>
    </xf>
    <xf numFmtId="49" fontId="3" fillId="0" borderId="10" xfId="56" applyNumberFormat="1" applyFont="1" applyFill="1" applyBorder="1" applyAlignment="1" applyProtection="1">
      <alignment horizontal="center" vertical="top"/>
      <protection hidden="1"/>
    </xf>
    <xf numFmtId="183" fontId="3" fillId="0" borderId="23" xfId="56" applyNumberFormat="1" applyFont="1" applyFill="1" applyBorder="1" applyAlignment="1" applyProtection="1">
      <alignment vertical="justify"/>
      <protection hidden="1"/>
    </xf>
    <xf numFmtId="0" fontId="3" fillId="0" borderId="24" xfId="56" applyNumberFormat="1" applyFont="1" applyFill="1" applyBorder="1" applyAlignment="1" applyProtection="1">
      <alignment vertical="top" wrapText="1"/>
      <protection hidden="1"/>
    </xf>
    <xf numFmtId="183" fontId="27" fillId="0" borderId="17" xfId="56" applyNumberFormat="1" applyFont="1" applyFill="1" applyBorder="1" applyAlignment="1" applyProtection="1">
      <alignment/>
      <protection hidden="1"/>
    </xf>
    <xf numFmtId="0" fontId="3" fillId="0" borderId="17" xfId="56" applyNumberFormat="1" applyFont="1" applyFill="1" applyBorder="1" applyAlignment="1" applyProtection="1">
      <alignment vertical="top" wrapText="1"/>
      <protection hidden="1"/>
    </xf>
    <xf numFmtId="0" fontId="31" fillId="0" borderId="17" xfId="0" applyFont="1" applyFill="1" applyBorder="1" applyAlignment="1">
      <alignment horizontal="center"/>
    </xf>
    <xf numFmtId="183" fontId="32" fillId="0" borderId="17" xfId="56" applyNumberFormat="1" applyFont="1" applyFill="1" applyBorder="1" applyAlignment="1" applyProtection="1">
      <alignment horizontal="left" wrapText="1"/>
      <protection hidden="1"/>
    </xf>
    <xf numFmtId="183" fontId="32" fillId="0" borderId="17" xfId="56" applyNumberFormat="1" applyFont="1" applyFill="1" applyBorder="1" applyAlignment="1" applyProtection="1">
      <alignment horizontal="left" vertical="center" wrapText="1"/>
      <protection hidden="1"/>
    </xf>
    <xf numFmtId="0" fontId="32" fillId="0" borderId="17" xfId="56" applyNumberFormat="1" applyFont="1" applyFill="1" applyBorder="1" applyAlignment="1" applyProtection="1">
      <alignment horizontal="left" vertical="center" wrapText="1"/>
      <protection hidden="1"/>
    </xf>
    <xf numFmtId="0" fontId="45" fillId="0" borderId="18" xfId="56" applyNumberFormat="1" applyFont="1" applyFill="1" applyBorder="1" applyAlignment="1" applyProtection="1">
      <alignment horizontal="center" vertical="center"/>
      <protection hidden="1"/>
    </xf>
    <xf numFmtId="195" fontId="42" fillId="0" borderId="17" xfId="56" applyNumberFormat="1" applyFont="1" applyFill="1" applyBorder="1" applyAlignment="1" applyProtection="1">
      <alignment horizontal="center" vertical="center"/>
      <protection hidden="1"/>
    </xf>
    <xf numFmtId="195" fontId="37" fillId="0" borderId="17" xfId="0" applyNumberFormat="1" applyFont="1" applyFill="1" applyBorder="1" applyAlignment="1">
      <alignment horizontal="center" vertical="center"/>
    </xf>
    <xf numFmtId="195" fontId="38" fillId="0" borderId="12" xfId="56" applyNumberFormat="1" applyFont="1" applyFill="1" applyBorder="1" applyAlignment="1" applyProtection="1">
      <alignment horizontal="center" vertical="top"/>
      <protection hidden="1"/>
    </xf>
    <xf numFmtId="195" fontId="37" fillId="0" borderId="17" xfId="56" applyNumberFormat="1" applyFont="1" applyFill="1" applyBorder="1" applyAlignment="1" applyProtection="1">
      <alignment horizontal="center" vertical="top"/>
      <protection hidden="1"/>
    </xf>
    <xf numFmtId="195" fontId="39" fillId="0" borderId="17" xfId="56" applyNumberFormat="1" applyFont="1" applyFill="1" applyBorder="1" applyAlignment="1" applyProtection="1">
      <alignment horizontal="center" vertical="top"/>
      <protection hidden="1"/>
    </xf>
    <xf numFmtId="195" fontId="37" fillId="0" borderId="10" xfId="56" applyNumberFormat="1" applyFont="1" applyFill="1" applyBorder="1" applyAlignment="1" applyProtection="1">
      <alignment horizontal="center" vertical="top"/>
      <protection hidden="1"/>
    </xf>
    <xf numFmtId="195" fontId="37" fillId="0" borderId="17" xfId="0" applyNumberFormat="1" applyFont="1" applyFill="1" applyBorder="1" applyAlignment="1">
      <alignment horizontal="center"/>
    </xf>
    <xf numFmtId="195" fontId="31" fillId="0" borderId="17" xfId="0" applyNumberFormat="1" applyFont="1" applyFill="1" applyBorder="1" applyAlignment="1">
      <alignment horizontal="center"/>
    </xf>
    <xf numFmtId="195" fontId="40" fillId="0" borderId="17" xfId="0" applyNumberFormat="1" applyFont="1" applyFill="1" applyBorder="1" applyAlignment="1">
      <alignment horizontal="center"/>
    </xf>
    <xf numFmtId="195" fontId="41" fillId="0" borderId="17" xfId="0" applyNumberFormat="1" applyFont="1" applyFill="1" applyBorder="1" applyAlignment="1">
      <alignment horizontal="center"/>
    </xf>
    <xf numFmtId="0" fontId="32" fillId="0" borderId="16" xfId="0" applyFont="1" applyFill="1" applyBorder="1" applyAlignment="1">
      <alignment horizontal="left" vertical="center"/>
    </xf>
    <xf numFmtId="0" fontId="27" fillId="0" borderId="12" xfId="0" applyFont="1" applyFill="1" applyBorder="1" applyAlignment="1">
      <alignment horizontal="center"/>
    </xf>
    <xf numFmtId="0" fontId="27" fillId="0" borderId="17" xfId="0" applyFont="1" applyFill="1" applyBorder="1" applyAlignment="1">
      <alignment horizontal="center" vertical="justify"/>
    </xf>
    <xf numFmtId="0" fontId="27" fillId="0" borderId="17" xfId="0" applyFont="1" applyFill="1" applyBorder="1" applyAlignment="1">
      <alignment horizontal="center"/>
    </xf>
    <xf numFmtId="0" fontId="27" fillId="0" borderId="0" xfId="0" applyFont="1" applyFill="1" applyAlignment="1">
      <alignment horizontal="center" vertical="justify"/>
    </xf>
    <xf numFmtId="183" fontId="31" fillId="0" borderId="17" xfId="56" applyNumberFormat="1" applyFont="1" applyFill="1" applyBorder="1" applyAlignment="1" applyProtection="1">
      <alignment/>
      <protection hidden="1"/>
    </xf>
    <xf numFmtId="183" fontId="31" fillId="0" borderId="21" xfId="56" applyNumberFormat="1" applyFont="1" applyFill="1" applyBorder="1" applyAlignment="1" applyProtection="1">
      <alignment vertical="justify"/>
      <protection hidden="1"/>
    </xf>
    <xf numFmtId="179" fontId="27" fillId="0" borderId="12" xfId="56" applyNumberFormat="1" applyFont="1" applyFill="1" applyBorder="1" applyAlignment="1" applyProtection="1">
      <alignment vertical="top"/>
      <protection hidden="1"/>
    </xf>
    <xf numFmtId="0" fontId="1" fillId="0" borderId="0" xfId="56" applyNumberFormat="1" applyFont="1" applyFill="1" applyAlignment="1" applyProtection="1">
      <alignment horizontal="right" wrapText="1"/>
      <protection hidden="1"/>
    </xf>
    <xf numFmtId="0" fontId="27" fillId="0" borderId="12" xfId="56" applyNumberFormat="1" applyFont="1" applyFill="1" applyBorder="1" applyAlignment="1" applyProtection="1">
      <alignment vertical="top" wrapText="1"/>
      <protection hidden="1"/>
    </xf>
    <xf numFmtId="0" fontId="27" fillId="0" borderId="25" xfId="56" applyNumberFormat="1" applyFont="1" applyFill="1" applyBorder="1" applyAlignment="1" applyProtection="1">
      <alignment horizontal="center" vertical="center" wrapText="1"/>
      <protection hidden="1"/>
    </xf>
    <xf numFmtId="0" fontId="27" fillId="0" borderId="26" xfId="56" applyNumberFormat="1" applyFont="1" applyFill="1" applyBorder="1" applyAlignment="1" applyProtection="1">
      <alignment horizontal="center" vertical="center" wrapText="1"/>
      <protection hidden="1"/>
    </xf>
    <xf numFmtId="0" fontId="26" fillId="0" borderId="27" xfId="0" applyFont="1" applyBorder="1" applyAlignment="1">
      <alignment horizontal="center" vertical="center" wrapText="1"/>
    </xf>
    <xf numFmtId="0" fontId="26" fillId="0" borderId="20" xfId="0" applyFont="1" applyBorder="1" applyAlignment="1">
      <alignment horizontal="center" vertical="center" wrapText="1"/>
    </xf>
    <xf numFmtId="0" fontId="27" fillId="0" borderId="17" xfId="56" applyNumberFormat="1" applyFont="1" applyFill="1" applyBorder="1" applyAlignment="1" applyProtection="1">
      <alignment vertical="top" wrapText="1"/>
      <protection hidden="1"/>
    </xf>
    <xf numFmtId="179" fontId="27" fillId="0" borderId="10" xfId="56" applyNumberFormat="1" applyFont="1" applyFill="1" applyBorder="1" applyAlignment="1" applyProtection="1">
      <alignment vertical="top"/>
      <protection hidden="1"/>
    </xf>
    <xf numFmtId="0" fontId="42" fillId="0" borderId="19" xfId="56" applyNumberFormat="1" applyFont="1" applyFill="1" applyBorder="1" applyAlignment="1" applyProtection="1">
      <alignment horizontal="left" vertical="center"/>
      <protection hidden="1"/>
    </xf>
    <xf numFmtId="0" fontId="43" fillId="0" borderId="16" xfId="0" applyFont="1" applyBorder="1" applyAlignment="1">
      <alignment horizontal="left" vertical="center"/>
    </xf>
    <xf numFmtId="0" fontId="44" fillId="0" borderId="16" xfId="0" applyFont="1" applyBorder="1" applyAlignment="1">
      <alignment horizontal="left" vertical="center"/>
    </xf>
    <xf numFmtId="195" fontId="37" fillId="0" borderId="10" xfId="56" applyNumberFormat="1" applyFont="1" applyFill="1" applyBorder="1" applyAlignment="1" applyProtection="1">
      <alignment horizontal="center" vertical="top"/>
      <protection hidden="1"/>
    </xf>
    <xf numFmtId="195" fontId="37" fillId="0" borderId="12" xfId="56" applyNumberFormat="1" applyFont="1" applyFill="1" applyBorder="1" applyAlignment="1" applyProtection="1">
      <alignment horizontal="center" vertical="top"/>
      <protection hidden="1"/>
    </xf>
    <xf numFmtId="0" fontId="27" fillId="0" borderId="10" xfId="56" applyNumberFormat="1" applyFont="1" applyFill="1" applyBorder="1" applyAlignment="1" applyProtection="1">
      <alignment vertical="top" wrapText="1"/>
      <protection hidden="1"/>
    </xf>
    <xf numFmtId="0" fontId="27" fillId="0" borderId="12" xfId="56" applyNumberFormat="1" applyFont="1" applyFill="1" applyBorder="1" applyAlignment="1" applyProtection="1">
      <alignment vertical="top" wrapText="1"/>
      <protection hidden="1"/>
    </xf>
    <xf numFmtId="180" fontId="27" fillId="0" borderId="10" xfId="56" applyNumberFormat="1" applyFont="1" applyFill="1" applyBorder="1" applyAlignment="1" applyProtection="1">
      <alignment vertical="top"/>
      <protection hidden="1"/>
    </xf>
    <xf numFmtId="180" fontId="27" fillId="0" borderId="12" xfId="56" applyNumberFormat="1" applyFont="1" applyFill="1" applyBorder="1" applyAlignment="1" applyProtection="1">
      <alignment vertical="top"/>
      <protection hidden="1"/>
    </xf>
    <xf numFmtId="181" fontId="27" fillId="0" borderId="10" xfId="56" applyNumberFormat="1" applyFont="1" applyFill="1" applyBorder="1" applyAlignment="1" applyProtection="1">
      <alignment vertical="top"/>
      <protection hidden="1"/>
    </xf>
    <xf numFmtId="181" fontId="27" fillId="0" borderId="12" xfId="56" applyNumberFormat="1" applyFont="1" applyFill="1" applyBorder="1" applyAlignment="1" applyProtection="1">
      <alignment vertical="top"/>
      <protection hidden="1"/>
    </xf>
    <xf numFmtId="0" fontId="31" fillId="0" borderId="19" xfId="0" applyFont="1" applyFill="1" applyBorder="1" applyAlignment="1">
      <alignment horizontal="left" wrapText="1"/>
    </xf>
    <xf numFmtId="0" fontId="31" fillId="0" borderId="16" xfId="0" applyFont="1" applyFill="1" applyBorder="1" applyAlignment="1">
      <alignment horizontal="left" wrapText="1"/>
    </xf>
    <xf numFmtId="0" fontId="31" fillId="0" borderId="21" xfId="0" applyFont="1" applyFill="1" applyBorder="1" applyAlignment="1">
      <alignment horizontal="left" wrapText="1"/>
    </xf>
    <xf numFmtId="0" fontId="31" fillId="0" borderId="19" xfId="0" applyFont="1" applyFill="1" applyBorder="1" applyAlignment="1">
      <alignment horizontal="left" vertical="justify" wrapText="1"/>
    </xf>
    <xf numFmtId="0" fontId="31" fillId="0" borderId="16" xfId="0" applyFont="1" applyFill="1" applyBorder="1" applyAlignment="1">
      <alignment horizontal="left" vertical="justify" wrapText="1"/>
    </xf>
    <xf numFmtId="0" fontId="31" fillId="0" borderId="21" xfId="0" applyFont="1" applyFill="1" applyBorder="1" applyAlignment="1">
      <alignment horizontal="left" vertical="justify" wrapText="1"/>
    </xf>
    <xf numFmtId="0" fontId="27" fillId="0" borderId="17" xfId="56" applyNumberFormat="1" applyFont="1" applyFill="1" applyBorder="1" applyAlignment="1" applyProtection="1">
      <alignment horizontal="center" vertical="center" wrapText="1"/>
      <protection hidden="1"/>
    </xf>
    <xf numFmtId="0" fontId="26" fillId="0" borderId="17" xfId="0" applyFont="1" applyBorder="1" applyAlignment="1">
      <alignment/>
    </xf>
    <xf numFmtId="0" fontId="27" fillId="0" borderId="10" xfId="56" applyNumberFormat="1" applyFont="1" applyFill="1" applyBorder="1" applyAlignment="1" applyProtection="1">
      <alignment horizontal="center" vertical="center" wrapText="1"/>
      <protection hidden="1"/>
    </xf>
    <xf numFmtId="0" fontId="26" fillId="0" borderId="24" xfId="0" applyFont="1" applyBorder="1" applyAlignment="1">
      <alignment/>
    </xf>
    <xf numFmtId="0" fontId="26" fillId="0" borderId="12" xfId="0" applyFont="1" applyBorder="1" applyAlignment="1">
      <alignment/>
    </xf>
    <xf numFmtId="49" fontId="27" fillId="0" borderId="10" xfId="56" applyNumberFormat="1" applyFont="1" applyFill="1" applyBorder="1" applyAlignment="1" applyProtection="1">
      <alignment horizontal="center" vertical="top"/>
      <protection hidden="1"/>
    </xf>
    <xf numFmtId="49" fontId="27" fillId="0" borderId="12" xfId="56" applyNumberFormat="1" applyFont="1" applyFill="1" applyBorder="1" applyAlignment="1" applyProtection="1">
      <alignment horizontal="center" vertical="top"/>
      <protection hidden="1"/>
    </xf>
    <xf numFmtId="183" fontId="27" fillId="0" borderId="10" xfId="56" applyNumberFormat="1" applyFont="1" applyFill="1" applyBorder="1" applyAlignment="1" applyProtection="1">
      <alignment vertical="justify"/>
      <protection hidden="1"/>
    </xf>
    <xf numFmtId="183" fontId="27" fillId="0" borderId="12" xfId="56" applyNumberFormat="1" applyFont="1" applyFill="1" applyBorder="1" applyAlignment="1" applyProtection="1">
      <alignment vertical="justify"/>
      <protection hidden="1"/>
    </xf>
    <xf numFmtId="0" fontId="27" fillId="0" borderId="12" xfId="56" applyNumberFormat="1" applyFont="1" applyFill="1" applyBorder="1" applyAlignment="1" applyProtection="1">
      <alignment horizontal="center" vertical="center" wrapText="1"/>
      <protection hidden="1"/>
    </xf>
    <xf numFmtId="0" fontId="25" fillId="0" borderId="0" xfId="0" applyFont="1" applyAlignment="1">
      <alignment horizontal="center" wrapText="1"/>
    </xf>
    <xf numFmtId="0" fontId="2" fillId="0" borderId="19" xfId="56" applyNumberFormat="1" applyFont="1" applyFill="1" applyBorder="1" applyAlignment="1" applyProtection="1">
      <alignment horizontal="center" vertical="center" wrapText="1"/>
      <protection hidden="1"/>
    </xf>
    <xf numFmtId="0" fontId="28" fillId="0" borderId="17" xfId="56" applyNumberFormat="1" applyFont="1" applyFill="1" applyBorder="1" applyAlignment="1" applyProtection="1">
      <alignment horizontal="center" vertical="center" wrapText="1"/>
      <protection hidden="1"/>
    </xf>
    <xf numFmtId="0" fontId="27" fillId="0" borderId="19" xfId="56" applyFont="1" applyBorder="1" applyAlignment="1" applyProtection="1">
      <alignment horizontal="center" wrapText="1"/>
      <protection hidden="1"/>
    </xf>
    <xf numFmtId="0" fontId="27" fillId="0" borderId="16" xfId="0" applyFont="1" applyBorder="1" applyAlignment="1">
      <alignment horizontal="center" wrapText="1"/>
    </xf>
    <xf numFmtId="0" fontId="27" fillId="0" borderId="21" xfId="0" applyFont="1" applyBorder="1" applyAlignment="1">
      <alignment horizontal="center" wrapText="1"/>
    </xf>
    <xf numFmtId="0" fontId="31" fillId="0" borderId="19" xfId="56" applyNumberFormat="1" applyFont="1" applyFill="1" applyBorder="1" applyAlignment="1" applyProtection="1">
      <alignment vertical="top" wrapText="1"/>
      <protection hidden="1"/>
    </xf>
    <xf numFmtId="0" fontId="46" fillId="0" borderId="16" xfId="0" applyFont="1" applyFill="1" applyBorder="1" applyAlignment="1">
      <alignment vertical="top"/>
    </xf>
    <xf numFmtId="0" fontId="46" fillId="0" borderId="21" xfId="0" applyFont="1" applyFill="1" applyBorder="1" applyAlignment="1">
      <alignment vertical="top"/>
    </xf>
    <xf numFmtId="0" fontId="0" fillId="0" borderId="19" xfId="0" applyFill="1" applyBorder="1" applyAlignment="1">
      <alignment horizontal="left" vertical="center" wrapText="1"/>
    </xf>
    <xf numFmtId="0" fontId="0" fillId="0" borderId="16" xfId="0" applyFill="1" applyBorder="1" applyAlignment="1">
      <alignment horizontal="left" vertical="center" wrapText="1"/>
    </xf>
    <xf numFmtId="0" fontId="0" fillId="0" borderId="21" xfId="0" applyFill="1" applyBorder="1" applyAlignment="1">
      <alignment horizontal="left" vertical="center" wrapText="1"/>
    </xf>
    <xf numFmtId="0" fontId="32" fillId="0" borderId="16" xfId="0" applyFont="1" applyFill="1" applyBorder="1" applyAlignment="1">
      <alignment horizontal="left" wrapText="1"/>
    </xf>
    <xf numFmtId="0" fontId="32" fillId="0" borderId="21" xfId="0" applyFont="1" applyFill="1" applyBorder="1" applyAlignment="1">
      <alignment horizontal="left" wrapText="1"/>
    </xf>
    <xf numFmtId="0" fontId="32" fillId="0" borderId="19" xfId="0" applyFont="1" applyFill="1" applyBorder="1" applyAlignment="1">
      <alignment horizontal="left" wrapText="1"/>
    </xf>
    <xf numFmtId="0" fontId="31" fillId="0" borderId="27" xfId="56" applyNumberFormat="1" applyFont="1" applyFill="1" applyBorder="1" applyAlignment="1" applyProtection="1">
      <alignment vertical="top" wrapText="1"/>
      <protection hidden="1"/>
    </xf>
    <xf numFmtId="0" fontId="31" fillId="0" borderId="28" xfId="0" applyFont="1" applyFill="1" applyBorder="1" applyAlignment="1">
      <alignment vertical="top"/>
    </xf>
    <xf numFmtId="0" fontId="31" fillId="0" borderId="20" xfId="0" applyFont="1" applyFill="1" applyBorder="1" applyAlignment="1">
      <alignment vertical="top"/>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_Реестр РО МО" xfId="55"/>
    <cellStyle name="Обычный_tmp"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6"/>
  <sheetViews>
    <sheetView showGridLines="0" tabSelected="1" view="pageBreakPreview" zoomScale="75" zoomScaleSheetLayoutView="75" workbookViewId="0" topLeftCell="A1">
      <selection activeCell="D16" sqref="D16:Z43"/>
    </sheetView>
  </sheetViews>
  <sheetFormatPr defaultColWidth="9.125" defaultRowHeight="12.75"/>
  <cols>
    <col min="1" max="1" width="2.75390625" style="2" customWidth="1"/>
    <col min="2" max="2" width="0" style="2" hidden="1" customWidth="1"/>
    <col min="3" max="3" width="7.75390625" style="2" customWidth="1"/>
    <col min="4" max="4" width="11.375" style="2" customWidth="1"/>
    <col min="5" max="5" width="28.125" style="2" customWidth="1"/>
    <col min="6" max="6" width="12.75390625" style="2" hidden="1" customWidth="1"/>
    <col min="7" max="7" width="27.875" style="2" hidden="1" customWidth="1"/>
    <col min="8" max="8" width="69.25390625" style="2" customWidth="1"/>
    <col min="9" max="9" width="12.00390625" style="2" customWidth="1"/>
    <col min="10" max="10" width="11.25390625" style="2" customWidth="1"/>
    <col min="11" max="11" width="12.00390625" style="2" hidden="1" customWidth="1"/>
    <col min="12" max="15" width="0" style="2" hidden="1" customWidth="1"/>
    <col min="16" max="16" width="3.625" style="2" customWidth="1"/>
    <col min="17" max="17" width="3.375" style="2" customWidth="1"/>
    <col min="18" max="18" width="9.25390625" style="2" customWidth="1"/>
    <col min="19" max="19" width="4.00390625" style="2" customWidth="1"/>
    <col min="20" max="20" width="4.00390625" style="2" hidden="1" customWidth="1"/>
    <col min="21" max="21" width="23.00390625" style="2" hidden="1" customWidth="1"/>
    <col min="22" max="23" width="9.125" style="2" hidden="1" customWidth="1"/>
    <col min="24" max="24" width="9.75390625" style="2" customWidth="1"/>
    <col min="25" max="25" width="1.00390625" style="2" hidden="1" customWidth="1"/>
    <col min="26" max="26" width="9.75390625" style="2" customWidth="1"/>
    <col min="27" max="27" width="8.25390625" style="2" customWidth="1"/>
    <col min="28" max="28" width="8.125" style="2" customWidth="1"/>
    <col min="29" max="16384" width="9.125" style="2" customWidth="1"/>
  </cols>
  <sheetData>
    <row r="1" spans="1:29" ht="36.75" customHeight="1">
      <c r="A1" s="1"/>
      <c r="B1" s="1"/>
      <c r="C1" s="1"/>
      <c r="D1" s="1"/>
      <c r="E1" s="1"/>
      <c r="F1" s="1"/>
      <c r="G1" s="1"/>
      <c r="H1" s="20" t="s">
        <v>28</v>
      </c>
      <c r="I1" s="1"/>
      <c r="J1" s="1"/>
      <c r="K1" s="1"/>
      <c r="L1" s="1"/>
      <c r="M1" s="1"/>
      <c r="N1" s="1"/>
      <c r="O1" s="1"/>
      <c r="P1" s="1"/>
      <c r="Q1" s="1"/>
      <c r="R1" s="1"/>
      <c r="S1" s="1"/>
      <c r="T1" s="1"/>
      <c r="U1" s="1"/>
      <c r="V1" s="1"/>
      <c r="W1" s="1"/>
      <c r="X1" s="1"/>
      <c r="Y1" s="1"/>
      <c r="Z1" s="1"/>
      <c r="AA1" s="1"/>
      <c r="AB1" s="1"/>
      <c r="AC1" s="1"/>
    </row>
    <row r="2" spans="1:29" ht="409.5" customHeight="1" hidden="1">
      <c r="A2" s="1"/>
      <c r="B2" s="1"/>
      <c r="C2" s="1"/>
      <c r="D2" s="1"/>
      <c r="E2" s="1"/>
      <c r="F2" s="1"/>
      <c r="G2" s="1"/>
      <c r="H2" s="1"/>
      <c r="I2" s="1"/>
      <c r="J2" s="1"/>
      <c r="K2" s="1"/>
      <c r="L2" s="1"/>
      <c r="M2" s="1"/>
      <c r="N2" s="1"/>
      <c r="O2" s="1"/>
      <c r="P2" s="1"/>
      <c r="Q2" s="1"/>
      <c r="R2" s="1"/>
      <c r="S2" s="106"/>
      <c r="T2" s="106"/>
      <c r="U2" s="106"/>
      <c r="V2" s="106"/>
      <c r="W2" s="106"/>
      <c r="X2" s="106"/>
      <c r="Y2" s="1"/>
      <c r="Z2" s="1"/>
      <c r="AA2" s="1"/>
      <c r="AB2" s="1"/>
      <c r="AC2" s="1"/>
    </row>
    <row r="3" spans="1:29" ht="409.5" customHeight="1" hidden="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7.25" customHeight="1">
      <c r="A4" s="1"/>
      <c r="B4" s="1"/>
      <c r="C4" s="28"/>
      <c r="D4" s="60"/>
      <c r="E4" s="141" t="s">
        <v>27</v>
      </c>
      <c r="F4" s="141"/>
      <c r="G4" s="141"/>
      <c r="H4" s="141"/>
      <c r="I4" s="141"/>
      <c r="J4" s="141"/>
      <c r="K4" s="141"/>
      <c r="L4" s="141"/>
      <c r="M4" s="141"/>
      <c r="N4" s="141"/>
      <c r="O4" s="141"/>
      <c r="P4" s="141"/>
      <c r="Q4" s="141"/>
      <c r="R4" s="141"/>
      <c r="S4" s="141"/>
      <c r="T4" s="141"/>
      <c r="U4" s="141"/>
      <c r="V4" s="141"/>
      <c r="W4" s="141"/>
      <c r="X4" s="141"/>
      <c r="Y4" s="141"/>
      <c r="Z4" s="141"/>
      <c r="AA4" s="141"/>
      <c r="AB4" s="1"/>
      <c r="AC4" s="1"/>
    </row>
    <row r="5" spans="1:29" ht="12.75" customHeight="1">
      <c r="A5" s="1"/>
      <c r="B5" s="1"/>
      <c r="C5" s="1"/>
      <c r="D5" s="15"/>
      <c r="E5" s="15"/>
      <c r="F5" s="15"/>
      <c r="G5" s="15"/>
      <c r="H5" s="15"/>
      <c r="I5" s="15"/>
      <c r="J5" s="15"/>
      <c r="K5" s="15"/>
      <c r="L5" s="15"/>
      <c r="M5" s="15"/>
      <c r="N5" s="15"/>
      <c r="O5" s="15"/>
      <c r="P5" s="15"/>
      <c r="Q5" s="15"/>
      <c r="R5" s="15"/>
      <c r="S5" s="15"/>
      <c r="T5" s="15"/>
      <c r="U5" s="15"/>
      <c r="V5" s="15"/>
      <c r="W5" s="15"/>
      <c r="X5" s="15"/>
      <c r="Y5" s="1"/>
      <c r="Z5" s="1"/>
      <c r="AA5" s="1"/>
      <c r="AB5" s="1"/>
      <c r="AC5" s="1"/>
    </row>
    <row r="6" spans="1:29" ht="12.75" customHeight="1">
      <c r="A6" s="1"/>
      <c r="B6" s="1"/>
      <c r="C6" s="1"/>
      <c r="D6" s="6"/>
      <c r="E6" s="6"/>
      <c r="F6" s="6"/>
      <c r="G6" s="6"/>
      <c r="H6" s="6"/>
      <c r="I6" s="6"/>
      <c r="J6" s="6"/>
      <c r="K6" s="6"/>
      <c r="L6" s="6"/>
      <c r="M6" s="6"/>
      <c r="N6" s="6"/>
      <c r="O6" s="6"/>
      <c r="P6" s="6"/>
      <c r="Q6" s="6"/>
      <c r="R6" s="6"/>
      <c r="S6" s="6"/>
      <c r="T6" s="6"/>
      <c r="U6" s="6"/>
      <c r="V6" s="6"/>
      <c r="W6" s="6"/>
      <c r="X6" s="6"/>
      <c r="Y6" s="1"/>
      <c r="Z6" s="1"/>
      <c r="AA6" s="1"/>
      <c r="AB6" s="1"/>
      <c r="AC6" s="1"/>
    </row>
    <row r="7" spans="1:29" ht="28.5" customHeight="1">
      <c r="A7" s="1"/>
      <c r="B7" s="3"/>
      <c r="C7" s="133" t="s">
        <v>169</v>
      </c>
      <c r="D7" s="133" t="s">
        <v>166</v>
      </c>
      <c r="E7" s="133" t="s">
        <v>167</v>
      </c>
      <c r="F7" s="22"/>
      <c r="G7" s="22"/>
      <c r="H7" s="144" t="s">
        <v>168</v>
      </c>
      <c r="I7" s="145"/>
      <c r="J7" s="146"/>
      <c r="K7" s="133" t="s">
        <v>80</v>
      </c>
      <c r="L7" s="23" t="s">
        <v>56</v>
      </c>
      <c r="M7" s="23"/>
      <c r="N7" s="23"/>
      <c r="O7" s="23"/>
      <c r="P7" s="131" t="s">
        <v>81</v>
      </c>
      <c r="Q7" s="132"/>
      <c r="R7" s="132"/>
      <c r="S7" s="132"/>
      <c r="T7" s="132"/>
      <c r="U7" s="22"/>
      <c r="V7" s="131" t="s">
        <v>178</v>
      </c>
      <c r="W7" s="132"/>
      <c r="X7" s="132"/>
      <c r="Y7" s="132"/>
      <c r="Z7" s="132"/>
      <c r="AA7" s="132"/>
      <c r="AB7" s="132"/>
      <c r="AC7" s="1"/>
    </row>
    <row r="8" spans="1:29" ht="0.75" customHeight="1" hidden="1">
      <c r="A8" s="3"/>
      <c r="B8" s="142" t="s">
        <v>57</v>
      </c>
      <c r="C8" s="134"/>
      <c r="D8" s="134"/>
      <c r="E8" s="134"/>
      <c r="F8" s="143" t="s">
        <v>58</v>
      </c>
      <c r="G8" s="143" t="s">
        <v>59</v>
      </c>
      <c r="H8" s="131" t="s">
        <v>154</v>
      </c>
      <c r="I8" s="131" t="s">
        <v>155</v>
      </c>
      <c r="J8" s="131" t="s">
        <v>156</v>
      </c>
      <c r="K8" s="134"/>
      <c r="L8" s="140" t="s">
        <v>60</v>
      </c>
      <c r="M8" s="140" t="s">
        <v>61</v>
      </c>
      <c r="N8" s="140" t="s">
        <v>79</v>
      </c>
      <c r="O8" s="140" t="s">
        <v>80</v>
      </c>
      <c r="P8" s="132"/>
      <c r="Q8" s="132"/>
      <c r="R8" s="132"/>
      <c r="S8" s="132"/>
      <c r="T8" s="132"/>
      <c r="U8" s="131" t="s">
        <v>82</v>
      </c>
      <c r="V8" s="132"/>
      <c r="W8" s="132"/>
      <c r="X8" s="132"/>
      <c r="Y8" s="132"/>
      <c r="Z8" s="132"/>
      <c r="AA8" s="132"/>
      <c r="AB8" s="132"/>
      <c r="AC8" s="3"/>
    </row>
    <row r="9" spans="1:29" ht="21" customHeight="1">
      <c r="A9" s="3"/>
      <c r="B9" s="142"/>
      <c r="C9" s="134"/>
      <c r="D9" s="134"/>
      <c r="E9" s="134"/>
      <c r="F9" s="143"/>
      <c r="G9" s="143"/>
      <c r="H9" s="131"/>
      <c r="I9" s="131"/>
      <c r="J9" s="131"/>
      <c r="K9" s="134"/>
      <c r="L9" s="131"/>
      <c r="M9" s="131"/>
      <c r="N9" s="131"/>
      <c r="O9" s="131"/>
      <c r="P9" s="131" t="s">
        <v>83</v>
      </c>
      <c r="Q9" s="131" t="s">
        <v>84</v>
      </c>
      <c r="R9" s="131" t="s">
        <v>85</v>
      </c>
      <c r="S9" s="131" t="s">
        <v>171</v>
      </c>
      <c r="T9" s="131" t="s">
        <v>86</v>
      </c>
      <c r="U9" s="131"/>
      <c r="V9" s="131" t="s">
        <v>158</v>
      </c>
      <c r="W9" s="131"/>
      <c r="X9" s="108" t="s">
        <v>116</v>
      </c>
      <c r="Y9" s="109"/>
      <c r="Z9" s="131" t="s">
        <v>129</v>
      </c>
      <c r="AA9" s="131" t="s">
        <v>29</v>
      </c>
      <c r="AB9" s="131" t="s">
        <v>117</v>
      </c>
      <c r="AC9" s="3"/>
    </row>
    <row r="10" spans="1:29" ht="33" customHeight="1">
      <c r="A10" s="3"/>
      <c r="B10" s="142"/>
      <c r="C10" s="135"/>
      <c r="D10" s="135"/>
      <c r="E10" s="135"/>
      <c r="F10" s="143"/>
      <c r="G10" s="143"/>
      <c r="H10" s="131"/>
      <c r="I10" s="131"/>
      <c r="J10" s="131"/>
      <c r="K10" s="135"/>
      <c r="L10" s="131"/>
      <c r="M10" s="131"/>
      <c r="N10" s="131"/>
      <c r="O10" s="131"/>
      <c r="P10" s="131"/>
      <c r="Q10" s="131"/>
      <c r="R10" s="131"/>
      <c r="S10" s="131"/>
      <c r="T10" s="131"/>
      <c r="U10" s="131"/>
      <c r="V10" s="24" t="s">
        <v>157</v>
      </c>
      <c r="W10" s="24" t="s">
        <v>87</v>
      </c>
      <c r="X10" s="110"/>
      <c r="Y10" s="111"/>
      <c r="Z10" s="131"/>
      <c r="AA10" s="131"/>
      <c r="AB10" s="131"/>
      <c r="AC10" s="3"/>
    </row>
    <row r="11" spans="1:29" ht="12.75" customHeight="1">
      <c r="A11" s="3"/>
      <c r="B11" s="4">
        <v>1</v>
      </c>
      <c r="C11" s="25">
        <v>1</v>
      </c>
      <c r="D11" s="25">
        <v>2</v>
      </c>
      <c r="E11" s="25">
        <v>3</v>
      </c>
      <c r="F11" s="25">
        <v>3</v>
      </c>
      <c r="G11" s="25">
        <v>4</v>
      </c>
      <c r="H11" s="25">
        <v>4</v>
      </c>
      <c r="I11" s="25">
        <v>5</v>
      </c>
      <c r="J11" s="25">
        <v>6</v>
      </c>
      <c r="K11" s="25">
        <v>8</v>
      </c>
      <c r="L11" s="25">
        <v>5</v>
      </c>
      <c r="M11" s="25">
        <v>6</v>
      </c>
      <c r="N11" s="25">
        <v>7</v>
      </c>
      <c r="O11" s="25">
        <v>8</v>
      </c>
      <c r="P11" s="25">
        <v>7</v>
      </c>
      <c r="Q11" s="25">
        <v>8</v>
      </c>
      <c r="R11" s="25">
        <v>9</v>
      </c>
      <c r="S11" s="25">
        <v>10</v>
      </c>
      <c r="T11" s="25">
        <v>13</v>
      </c>
      <c r="U11" s="25">
        <v>14</v>
      </c>
      <c r="V11" s="25">
        <v>15</v>
      </c>
      <c r="W11" s="25">
        <v>16</v>
      </c>
      <c r="X11" s="25">
        <v>11</v>
      </c>
      <c r="Y11" s="25">
        <v>18</v>
      </c>
      <c r="Z11" s="25">
        <v>12</v>
      </c>
      <c r="AA11" s="25">
        <v>13</v>
      </c>
      <c r="AB11" s="25">
        <v>14</v>
      </c>
      <c r="AC11" s="3"/>
    </row>
    <row r="12" spans="1:29" ht="18" customHeight="1">
      <c r="A12" s="3"/>
      <c r="B12" s="7"/>
      <c r="C12" s="114" t="s">
        <v>184</v>
      </c>
      <c r="D12" s="115"/>
      <c r="E12" s="115"/>
      <c r="F12" s="116"/>
      <c r="G12" s="116"/>
      <c r="H12" s="116"/>
      <c r="I12" s="87"/>
      <c r="J12" s="87"/>
      <c r="K12" s="87"/>
      <c r="L12" s="87"/>
      <c r="M12" s="87"/>
      <c r="N12" s="87"/>
      <c r="O12" s="87"/>
      <c r="P12" s="87"/>
      <c r="Q12" s="87"/>
      <c r="R12" s="87"/>
      <c r="S12" s="87"/>
      <c r="T12" s="87"/>
      <c r="U12" s="87"/>
      <c r="V12" s="87"/>
      <c r="W12" s="87"/>
      <c r="X12" s="88">
        <f>X13+X58+X71+X79</f>
        <v>14529.9</v>
      </c>
      <c r="Y12" s="88"/>
      <c r="Z12" s="88">
        <f>Z13+Z58+Z71+Z79</f>
        <v>10433.5</v>
      </c>
      <c r="AA12" s="88">
        <f>AA13+AA58+AA71+AA79</f>
        <v>41.4</v>
      </c>
      <c r="AB12" s="88">
        <f>AB13+AB58+AB71+AB79</f>
        <v>41.4</v>
      </c>
      <c r="AC12" s="3"/>
    </row>
    <row r="13" spans="1:29" ht="34.5" customHeight="1">
      <c r="A13" s="3"/>
      <c r="B13" s="7"/>
      <c r="C13" s="86"/>
      <c r="D13" s="103">
        <v>701000000</v>
      </c>
      <c r="E13" s="150" t="s">
        <v>23</v>
      </c>
      <c r="F13" s="151"/>
      <c r="G13" s="151"/>
      <c r="H13" s="151"/>
      <c r="I13" s="151"/>
      <c r="J13" s="151"/>
      <c r="K13" s="151"/>
      <c r="L13" s="151"/>
      <c r="M13" s="151"/>
      <c r="N13" s="151"/>
      <c r="O13" s="151"/>
      <c r="P13" s="151"/>
      <c r="Q13" s="151"/>
      <c r="R13" s="151"/>
      <c r="S13" s="152"/>
      <c r="T13" s="98"/>
      <c r="U13" s="98"/>
      <c r="V13" s="98"/>
      <c r="W13" s="98"/>
      <c r="X13" s="89">
        <f>X15+X33+X49</f>
        <v>9869.7</v>
      </c>
      <c r="Y13" s="89"/>
      <c r="Z13" s="89">
        <f>Z15+Z33+Z49</f>
        <v>5961.2</v>
      </c>
      <c r="AA13" s="89">
        <f>AA15+AA33+AA49</f>
        <v>30</v>
      </c>
      <c r="AB13" s="89">
        <f>AB15+AB33+AB49</f>
        <v>30</v>
      </c>
      <c r="AC13" s="3"/>
    </row>
    <row r="14" spans="1:29" ht="74.25" customHeight="1" hidden="1">
      <c r="A14" s="5"/>
      <c r="B14" s="19">
        <v>21309</v>
      </c>
      <c r="C14" s="78">
        <v>992</v>
      </c>
      <c r="D14" s="79">
        <v>701000003</v>
      </c>
      <c r="E14" s="80" t="s">
        <v>88</v>
      </c>
      <c r="F14" s="9">
        <v>992009003</v>
      </c>
      <c r="G14" s="8" t="s">
        <v>89</v>
      </c>
      <c r="H14" s="8" t="s">
        <v>90</v>
      </c>
      <c r="I14" s="8" t="s">
        <v>53</v>
      </c>
      <c r="J14" s="8" t="s">
        <v>159</v>
      </c>
      <c r="K14" s="8"/>
      <c r="L14" s="8" t="s">
        <v>91</v>
      </c>
      <c r="M14" s="10" t="s">
        <v>92</v>
      </c>
      <c r="N14" s="10" t="s">
        <v>93</v>
      </c>
      <c r="O14" s="10"/>
      <c r="P14" s="11">
        <v>1</v>
      </c>
      <c r="Q14" s="11">
        <v>13</v>
      </c>
      <c r="R14" s="12">
        <v>830110800</v>
      </c>
      <c r="S14" s="13">
        <v>240</v>
      </c>
      <c r="T14" s="13">
        <v>0</v>
      </c>
      <c r="U14" s="14">
        <v>0</v>
      </c>
      <c r="V14" s="14">
        <v>6</v>
      </c>
      <c r="W14" s="14">
        <v>5.6</v>
      </c>
      <c r="X14" s="90">
        <v>0</v>
      </c>
      <c r="Y14" s="90">
        <v>0</v>
      </c>
      <c r="Z14" s="90">
        <v>0</v>
      </c>
      <c r="AA14" s="90">
        <v>0</v>
      </c>
      <c r="AB14" s="90">
        <v>0</v>
      </c>
      <c r="AC14" s="21"/>
    </row>
    <row r="15" spans="1:29" ht="30" customHeight="1">
      <c r="A15" s="5"/>
      <c r="B15" s="17"/>
      <c r="C15" s="78"/>
      <c r="D15" s="103">
        <v>701010000</v>
      </c>
      <c r="E15" s="156" t="s">
        <v>11</v>
      </c>
      <c r="F15" s="157"/>
      <c r="G15" s="157"/>
      <c r="H15" s="157"/>
      <c r="I15" s="157"/>
      <c r="J15" s="157"/>
      <c r="K15" s="157"/>
      <c r="L15" s="157"/>
      <c r="M15" s="157"/>
      <c r="N15" s="157"/>
      <c r="O15" s="157"/>
      <c r="P15" s="157"/>
      <c r="Q15" s="157"/>
      <c r="R15" s="157"/>
      <c r="S15" s="158"/>
      <c r="T15" s="13"/>
      <c r="U15" s="14"/>
      <c r="V15" s="14"/>
      <c r="W15" s="14"/>
      <c r="X15" s="90">
        <f>X16+X18+X20+X27+X31</f>
        <v>5891</v>
      </c>
      <c r="Y15" s="90"/>
      <c r="Z15" s="90">
        <f>Z16+Z18+Z20+Z27+Z31</f>
        <v>2810.1</v>
      </c>
      <c r="AA15" s="90">
        <f>AA16+AA18+AA20+AA27+AA31</f>
        <v>30</v>
      </c>
      <c r="AB15" s="90">
        <f>AB16+AB18+AB20+AB27+AB31</f>
        <v>30</v>
      </c>
      <c r="AC15" s="21"/>
    </row>
    <row r="16" spans="1:29" ht="21" customHeight="1">
      <c r="A16" s="5"/>
      <c r="B16" s="17"/>
      <c r="C16" s="26"/>
      <c r="D16" s="81">
        <v>701010001</v>
      </c>
      <c r="E16" s="82"/>
      <c r="F16" s="77"/>
      <c r="G16" s="8"/>
      <c r="H16" s="8"/>
      <c r="I16" s="8"/>
      <c r="J16" s="8"/>
      <c r="K16" s="8"/>
      <c r="L16" s="8"/>
      <c r="M16" s="10"/>
      <c r="N16" s="10"/>
      <c r="O16" s="10"/>
      <c r="P16" s="32"/>
      <c r="Q16" s="32"/>
      <c r="R16" s="33"/>
      <c r="S16" s="34"/>
      <c r="T16" s="34"/>
      <c r="U16" s="35"/>
      <c r="V16" s="35"/>
      <c r="W16" s="35"/>
      <c r="X16" s="91">
        <f>X17</f>
        <v>30</v>
      </c>
      <c r="Y16" s="91"/>
      <c r="Z16" s="91">
        <f>Z17</f>
        <v>30</v>
      </c>
      <c r="AA16" s="91">
        <f>AA17</f>
        <v>30</v>
      </c>
      <c r="AB16" s="91">
        <f>AB17</f>
        <v>30</v>
      </c>
      <c r="AC16" s="21"/>
    </row>
    <row r="17" spans="1:29" ht="92.25" customHeight="1">
      <c r="A17" s="5"/>
      <c r="B17" s="17"/>
      <c r="C17" s="26" t="s">
        <v>136</v>
      </c>
      <c r="D17" s="71">
        <v>701010001</v>
      </c>
      <c r="E17" s="29" t="s">
        <v>186</v>
      </c>
      <c r="F17" s="77"/>
      <c r="G17" s="8"/>
      <c r="H17" s="29" t="s">
        <v>47</v>
      </c>
      <c r="I17" s="29"/>
      <c r="J17" s="29" t="s">
        <v>48</v>
      </c>
      <c r="K17" s="8"/>
      <c r="L17" s="8"/>
      <c r="M17" s="10"/>
      <c r="N17" s="10"/>
      <c r="O17" s="10"/>
      <c r="P17" s="32">
        <v>1</v>
      </c>
      <c r="Q17" s="32">
        <v>11</v>
      </c>
      <c r="R17" s="33">
        <v>9910190010</v>
      </c>
      <c r="S17" s="34">
        <v>870</v>
      </c>
      <c r="T17" s="34">
        <v>0</v>
      </c>
      <c r="U17" s="35">
        <v>0</v>
      </c>
      <c r="V17" s="35">
        <v>30</v>
      </c>
      <c r="W17" s="35">
        <v>0</v>
      </c>
      <c r="X17" s="91">
        <v>30</v>
      </c>
      <c r="Y17" s="91">
        <v>0</v>
      </c>
      <c r="Z17" s="91">
        <v>30</v>
      </c>
      <c r="AA17" s="91">
        <v>30</v>
      </c>
      <c r="AB17" s="91">
        <v>30</v>
      </c>
      <c r="AC17" s="21"/>
    </row>
    <row r="18" spans="1:29" ht="21" customHeight="1">
      <c r="A18" s="5"/>
      <c r="B18" s="17"/>
      <c r="C18" s="76"/>
      <c r="D18" s="99" t="s">
        <v>94</v>
      </c>
      <c r="E18" s="107"/>
      <c r="F18" s="9"/>
      <c r="G18" s="8"/>
      <c r="H18" s="8"/>
      <c r="I18" s="8"/>
      <c r="J18" s="8"/>
      <c r="K18" s="8"/>
      <c r="L18" s="8"/>
      <c r="M18" s="10"/>
      <c r="N18" s="10"/>
      <c r="O18" s="10"/>
      <c r="P18" s="11"/>
      <c r="Q18" s="11"/>
      <c r="R18" s="12"/>
      <c r="S18" s="13"/>
      <c r="T18" s="13"/>
      <c r="U18" s="14"/>
      <c r="V18" s="14"/>
      <c r="W18" s="14"/>
      <c r="X18" s="90">
        <f>X19</f>
        <v>300</v>
      </c>
      <c r="Y18" s="90"/>
      <c r="Z18" s="90">
        <f>Z19</f>
        <v>0</v>
      </c>
      <c r="AA18" s="90">
        <f>AA19</f>
        <v>0</v>
      </c>
      <c r="AB18" s="90">
        <f>AB19</f>
        <v>0</v>
      </c>
      <c r="AC18" s="21"/>
    </row>
    <row r="19" spans="1:29" ht="60.75" customHeight="1">
      <c r="A19" s="5"/>
      <c r="B19" s="18">
        <v>21309</v>
      </c>
      <c r="C19" s="40">
        <v>992</v>
      </c>
      <c r="D19" s="100" t="s">
        <v>94</v>
      </c>
      <c r="E19" s="107" t="s">
        <v>97</v>
      </c>
      <c r="F19" s="36"/>
      <c r="G19" s="29"/>
      <c r="H19" s="29" t="s">
        <v>35</v>
      </c>
      <c r="I19" s="29" t="s">
        <v>182</v>
      </c>
      <c r="J19" s="29" t="s">
        <v>36</v>
      </c>
      <c r="K19" s="29"/>
      <c r="L19" s="29" t="s">
        <v>91</v>
      </c>
      <c r="M19" s="38" t="s">
        <v>100</v>
      </c>
      <c r="N19" s="38" t="s">
        <v>93</v>
      </c>
      <c r="O19" s="38"/>
      <c r="P19" s="32">
        <v>1</v>
      </c>
      <c r="Q19" s="32">
        <v>13</v>
      </c>
      <c r="R19" s="40" t="s">
        <v>183</v>
      </c>
      <c r="S19" s="34">
        <v>240</v>
      </c>
      <c r="T19" s="34">
        <v>0</v>
      </c>
      <c r="U19" s="35">
        <v>0</v>
      </c>
      <c r="V19" s="35">
        <v>578.4</v>
      </c>
      <c r="W19" s="35">
        <v>91</v>
      </c>
      <c r="X19" s="91">
        <v>300</v>
      </c>
      <c r="Y19" s="91">
        <v>0</v>
      </c>
      <c r="Z19" s="91">
        <v>0</v>
      </c>
      <c r="AA19" s="91">
        <v>0</v>
      </c>
      <c r="AB19" s="91">
        <v>0</v>
      </c>
      <c r="AC19" s="21"/>
    </row>
    <row r="20" spans="1:29" ht="21.75" customHeight="1">
      <c r="A20" s="5"/>
      <c r="B20" s="18"/>
      <c r="C20" s="40"/>
      <c r="D20" s="69">
        <v>701010006</v>
      </c>
      <c r="E20" s="107"/>
      <c r="F20" s="36"/>
      <c r="G20" s="29"/>
      <c r="H20" s="29"/>
      <c r="I20" s="29"/>
      <c r="J20" s="29"/>
      <c r="K20" s="29"/>
      <c r="L20" s="29"/>
      <c r="M20" s="38"/>
      <c r="N20" s="38"/>
      <c r="O20" s="38"/>
      <c r="P20" s="32"/>
      <c r="Q20" s="32"/>
      <c r="R20" s="40"/>
      <c r="S20" s="34"/>
      <c r="T20" s="34"/>
      <c r="U20" s="35"/>
      <c r="V20" s="35"/>
      <c r="W20" s="35"/>
      <c r="X20" s="91">
        <f>X21+X22+X23+X24+X25+X26</f>
        <v>3088.1000000000004</v>
      </c>
      <c r="Y20" s="91"/>
      <c r="Z20" s="91">
        <f>Z21+Z22+Z23+Z24+Z25+Z26</f>
        <v>2448.1</v>
      </c>
      <c r="AA20" s="91">
        <f>AA21+AA22+AA23+AA24+AA25+AA26</f>
        <v>0</v>
      </c>
      <c r="AB20" s="91">
        <f>AB21+AB22+AB23+AB24+AB25+AB26</f>
        <v>0</v>
      </c>
      <c r="AC20" s="21"/>
    </row>
    <row r="21" spans="1:29" ht="115.5" customHeight="1">
      <c r="A21" s="5"/>
      <c r="B21" s="18"/>
      <c r="C21" s="40">
        <v>992</v>
      </c>
      <c r="D21" s="69">
        <v>701010006</v>
      </c>
      <c r="E21" s="29" t="s">
        <v>7</v>
      </c>
      <c r="F21" s="36">
        <v>992009009</v>
      </c>
      <c r="G21" s="29" t="s">
        <v>113</v>
      </c>
      <c r="H21" s="29" t="s">
        <v>37</v>
      </c>
      <c r="I21" s="29" t="s">
        <v>173</v>
      </c>
      <c r="J21" s="29" t="s">
        <v>38</v>
      </c>
      <c r="K21" s="29" t="s">
        <v>114</v>
      </c>
      <c r="L21" s="29" t="s">
        <v>91</v>
      </c>
      <c r="M21" s="38" t="s">
        <v>115</v>
      </c>
      <c r="N21" s="38" t="s">
        <v>93</v>
      </c>
      <c r="O21" s="38"/>
      <c r="P21" s="32">
        <v>8</v>
      </c>
      <c r="Q21" s="32">
        <v>1</v>
      </c>
      <c r="R21" s="37" t="s">
        <v>134</v>
      </c>
      <c r="S21" s="34">
        <v>110</v>
      </c>
      <c r="T21" s="34">
        <v>0</v>
      </c>
      <c r="U21" s="35">
        <v>0</v>
      </c>
      <c r="V21" s="35">
        <v>959.2</v>
      </c>
      <c r="W21" s="35">
        <v>958.3</v>
      </c>
      <c r="X21" s="91">
        <v>2208.3</v>
      </c>
      <c r="Y21" s="91">
        <v>0</v>
      </c>
      <c r="Z21" s="91">
        <v>2208.3</v>
      </c>
      <c r="AA21" s="91">
        <v>0</v>
      </c>
      <c r="AB21" s="91">
        <v>0</v>
      </c>
      <c r="AC21" s="21"/>
    </row>
    <row r="22" spans="1:29" ht="119.25" customHeight="1">
      <c r="A22" s="5"/>
      <c r="B22" s="18"/>
      <c r="C22" s="40">
        <v>992</v>
      </c>
      <c r="D22" s="69">
        <v>701010006</v>
      </c>
      <c r="E22" s="29" t="s">
        <v>7</v>
      </c>
      <c r="F22" s="36">
        <v>992009009</v>
      </c>
      <c r="G22" s="29" t="s">
        <v>113</v>
      </c>
      <c r="H22" s="29" t="s">
        <v>37</v>
      </c>
      <c r="I22" s="29" t="s">
        <v>173</v>
      </c>
      <c r="J22" s="29" t="s">
        <v>38</v>
      </c>
      <c r="K22" s="29"/>
      <c r="L22" s="29" t="s">
        <v>91</v>
      </c>
      <c r="M22" s="38" t="s">
        <v>115</v>
      </c>
      <c r="N22" s="38" t="s">
        <v>93</v>
      </c>
      <c r="O22" s="38"/>
      <c r="P22" s="32">
        <v>8</v>
      </c>
      <c r="Q22" s="32">
        <v>1</v>
      </c>
      <c r="R22" s="37" t="s">
        <v>134</v>
      </c>
      <c r="S22" s="34">
        <v>240</v>
      </c>
      <c r="T22" s="34">
        <v>0</v>
      </c>
      <c r="U22" s="35">
        <v>0</v>
      </c>
      <c r="V22" s="35">
        <v>404</v>
      </c>
      <c r="W22" s="35">
        <v>383.7</v>
      </c>
      <c r="X22" s="91">
        <v>710.3</v>
      </c>
      <c r="Y22" s="91">
        <v>0</v>
      </c>
      <c r="Z22" s="91">
        <v>232.1</v>
      </c>
      <c r="AA22" s="91">
        <v>0</v>
      </c>
      <c r="AB22" s="91">
        <v>0</v>
      </c>
      <c r="AC22" s="21"/>
    </row>
    <row r="23" spans="1:29" ht="111.75" customHeight="1">
      <c r="A23" s="5"/>
      <c r="B23" s="18"/>
      <c r="C23" s="40">
        <v>992</v>
      </c>
      <c r="D23" s="69">
        <v>701010006</v>
      </c>
      <c r="E23" s="29" t="s">
        <v>7</v>
      </c>
      <c r="F23" s="36">
        <v>992009009</v>
      </c>
      <c r="G23" s="29" t="s">
        <v>113</v>
      </c>
      <c r="H23" s="29" t="s">
        <v>37</v>
      </c>
      <c r="I23" s="29" t="s">
        <v>173</v>
      </c>
      <c r="J23" s="29" t="s">
        <v>38</v>
      </c>
      <c r="K23" s="29"/>
      <c r="L23" s="29" t="s">
        <v>91</v>
      </c>
      <c r="M23" s="38" t="s">
        <v>115</v>
      </c>
      <c r="N23" s="38" t="s">
        <v>93</v>
      </c>
      <c r="O23" s="38"/>
      <c r="P23" s="32">
        <v>8</v>
      </c>
      <c r="Q23" s="32">
        <v>1</v>
      </c>
      <c r="R23" s="37" t="s">
        <v>134</v>
      </c>
      <c r="S23" s="34">
        <v>850</v>
      </c>
      <c r="T23" s="34">
        <v>0</v>
      </c>
      <c r="U23" s="35">
        <v>0</v>
      </c>
      <c r="V23" s="35">
        <v>27.5</v>
      </c>
      <c r="W23" s="35">
        <v>26.1</v>
      </c>
      <c r="X23" s="91">
        <v>7.7</v>
      </c>
      <c r="Y23" s="91">
        <v>0</v>
      </c>
      <c r="Z23" s="91">
        <v>7.7</v>
      </c>
      <c r="AA23" s="91">
        <v>0</v>
      </c>
      <c r="AB23" s="91">
        <v>0</v>
      </c>
      <c r="AC23" s="21"/>
    </row>
    <row r="24" spans="1:29" ht="114.75" customHeight="1">
      <c r="A24" s="5"/>
      <c r="B24" s="18"/>
      <c r="C24" s="40">
        <v>992</v>
      </c>
      <c r="D24" s="69">
        <v>701010006</v>
      </c>
      <c r="E24" s="29" t="s">
        <v>112</v>
      </c>
      <c r="F24" s="36"/>
      <c r="G24" s="29"/>
      <c r="H24" s="29" t="s">
        <v>37</v>
      </c>
      <c r="I24" s="29" t="s">
        <v>173</v>
      </c>
      <c r="J24" s="29" t="s">
        <v>38</v>
      </c>
      <c r="K24" s="29"/>
      <c r="L24" s="29"/>
      <c r="M24" s="38"/>
      <c r="N24" s="38"/>
      <c r="O24" s="38"/>
      <c r="P24" s="32">
        <v>8</v>
      </c>
      <c r="Q24" s="32">
        <v>1</v>
      </c>
      <c r="R24" s="37" t="s">
        <v>118</v>
      </c>
      <c r="S24" s="34">
        <v>240</v>
      </c>
      <c r="T24" s="34"/>
      <c r="U24" s="35"/>
      <c r="V24" s="35"/>
      <c r="W24" s="35"/>
      <c r="X24" s="91">
        <v>100</v>
      </c>
      <c r="Y24" s="91"/>
      <c r="Z24" s="91">
        <v>0</v>
      </c>
      <c r="AA24" s="91">
        <v>0</v>
      </c>
      <c r="AB24" s="91">
        <v>0</v>
      </c>
      <c r="AC24" s="21"/>
    </row>
    <row r="25" spans="1:29" ht="112.5" customHeight="1">
      <c r="A25" s="5"/>
      <c r="B25" s="18"/>
      <c r="C25" s="40">
        <v>992</v>
      </c>
      <c r="D25" s="69">
        <v>701010006</v>
      </c>
      <c r="E25" s="29" t="s">
        <v>7</v>
      </c>
      <c r="F25" s="36">
        <v>992009009</v>
      </c>
      <c r="G25" s="29" t="s">
        <v>113</v>
      </c>
      <c r="H25" s="29" t="s">
        <v>37</v>
      </c>
      <c r="I25" s="29" t="s">
        <v>173</v>
      </c>
      <c r="J25" s="29" t="s">
        <v>38</v>
      </c>
      <c r="K25" s="29"/>
      <c r="L25" s="29" t="s">
        <v>91</v>
      </c>
      <c r="M25" s="38" t="s">
        <v>115</v>
      </c>
      <c r="N25" s="38" t="s">
        <v>93</v>
      </c>
      <c r="O25" s="38"/>
      <c r="P25" s="32">
        <v>8</v>
      </c>
      <c r="Q25" s="32">
        <v>1</v>
      </c>
      <c r="R25" s="37" t="s">
        <v>119</v>
      </c>
      <c r="S25" s="34">
        <v>240</v>
      </c>
      <c r="T25" s="34">
        <v>0</v>
      </c>
      <c r="U25" s="35">
        <v>0</v>
      </c>
      <c r="V25" s="35">
        <v>395.4</v>
      </c>
      <c r="W25" s="35">
        <v>361.7</v>
      </c>
      <c r="X25" s="91">
        <v>6.8</v>
      </c>
      <c r="Y25" s="91">
        <v>0</v>
      </c>
      <c r="Z25" s="91">
        <v>0</v>
      </c>
      <c r="AA25" s="91">
        <v>0</v>
      </c>
      <c r="AB25" s="91">
        <v>0</v>
      </c>
      <c r="AC25" s="21"/>
    </row>
    <row r="26" spans="1:29" ht="114" customHeight="1">
      <c r="A26" s="5"/>
      <c r="B26" s="18"/>
      <c r="C26" s="40">
        <v>992</v>
      </c>
      <c r="D26" s="69">
        <v>701010006</v>
      </c>
      <c r="E26" s="29" t="s">
        <v>7</v>
      </c>
      <c r="F26" s="36">
        <v>992009009</v>
      </c>
      <c r="G26" s="29" t="s">
        <v>113</v>
      </c>
      <c r="H26" s="29" t="s">
        <v>37</v>
      </c>
      <c r="I26" s="29" t="s">
        <v>173</v>
      </c>
      <c r="J26" s="29" t="s">
        <v>38</v>
      </c>
      <c r="K26" s="29"/>
      <c r="L26" s="29" t="s">
        <v>91</v>
      </c>
      <c r="M26" s="38" t="s">
        <v>115</v>
      </c>
      <c r="N26" s="38" t="s">
        <v>93</v>
      </c>
      <c r="O26" s="38"/>
      <c r="P26" s="32">
        <v>8</v>
      </c>
      <c r="Q26" s="32">
        <v>1</v>
      </c>
      <c r="R26" s="37" t="s">
        <v>135</v>
      </c>
      <c r="S26" s="34">
        <v>240</v>
      </c>
      <c r="T26" s="34">
        <v>0</v>
      </c>
      <c r="U26" s="35">
        <v>0</v>
      </c>
      <c r="V26" s="35">
        <v>0</v>
      </c>
      <c r="W26" s="35">
        <v>0</v>
      </c>
      <c r="X26" s="91">
        <v>55</v>
      </c>
      <c r="Y26" s="91">
        <v>0</v>
      </c>
      <c r="Z26" s="91">
        <v>0</v>
      </c>
      <c r="AA26" s="91">
        <v>0</v>
      </c>
      <c r="AB26" s="91">
        <v>0</v>
      </c>
      <c r="AC26" s="21"/>
    </row>
    <row r="27" spans="1:29" ht="20.25" customHeight="1">
      <c r="A27" s="5"/>
      <c r="B27" s="18"/>
      <c r="C27" s="40"/>
      <c r="D27" s="69">
        <v>701010011</v>
      </c>
      <c r="E27" s="29"/>
      <c r="F27" s="36"/>
      <c r="G27" s="29"/>
      <c r="H27" s="29"/>
      <c r="I27" s="29"/>
      <c r="J27" s="29"/>
      <c r="K27" s="29"/>
      <c r="L27" s="29"/>
      <c r="M27" s="38"/>
      <c r="N27" s="38"/>
      <c r="O27" s="38"/>
      <c r="P27" s="32"/>
      <c r="Q27" s="32"/>
      <c r="R27" s="37"/>
      <c r="S27" s="34"/>
      <c r="T27" s="34"/>
      <c r="U27" s="35"/>
      <c r="V27" s="35"/>
      <c r="W27" s="35"/>
      <c r="X27" s="91">
        <f>X28+X29+X30</f>
        <v>2467.9</v>
      </c>
      <c r="Y27" s="91"/>
      <c r="Z27" s="91">
        <f>Z28+Z29+Z30</f>
        <v>327</v>
      </c>
      <c r="AA27" s="91">
        <f>AA28+AA29+AA30</f>
        <v>0</v>
      </c>
      <c r="AB27" s="91">
        <f>AB28+AB29+AB30</f>
        <v>0</v>
      </c>
      <c r="AC27" s="21"/>
    </row>
    <row r="28" spans="1:29" ht="124.5" customHeight="1">
      <c r="A28" s="5"/>
      <c r="B28" s="18"/>
      <c r="C28" s="40">
        <v>992</v>
      </c>
      <c r="D28" s="69">
        <v>701010011</v>
      </c>
      <c r="E28" s="29" t="s">
        <v>120</v>
      </c>
      <c r="F28" s="36">
        <v>992009011</v>
      </c>
      <c r="G28" s="29" t="s">
        <v>121</v>
      </c>
      <c r="H28" s="29" t="s">
        <v>42</v>
      </c>
      <c r="I28" s="29" t="s">
        <v>174</v>
      </c>
      <c r="J28" s="29" t="s">
        <v>39</v>
      </c>
      <c r="K28" s="29"/>
      <c r="L28" s="29" t="s">
        <v>91</v>
      </c>
      <c r="M28" s="38" t="s">
        <v>122</v>
      </c>
      <c r="N28" s="38" t="s">
        <v>93</v>
      </c>
      <c r="O28" s="38"/>
      <c r="P28" s="32">
        <v>5</v>
      </c>
      <c r="Q28" s="32">
        <v>3</v>
      </c>
      <c r="R28" s="33">
        <v>1940311160</v>
      </c>
      <c r="S28" s="34">
        <v>240</v>
      </c>
      <c r="T28" s="34">
        <v>0</v>
      </c>
      <c r="U28" s="35">
        <v>0</v>
      </c>
      <c r="V28" s="35">
        <v>0</v>
      </c>
      <c r="W28" s="35">
        <v>0</v>
      </c>
      <c r="X28" s="91">
        <v>437.7</v>
      </c>
      <c r="Y28" s="91">
        <v>0</v>
      </c>
      <c r="Z28" s="91">
        <v>127</v>
      </c>
      <c r="AA28" s="91">
        <v>0</v>
      </c>
      <c r="AB28" s="91">
        <v>0</v>
      </c>
      <c r="AC28" s="21"/>
    </row>
    <row r="29" spans="1:29" ht="128.25" customHeight="1">
      <c r="A29" s="5"/>
      <c r="B29" s="18"/>
      <c r="C29" s="40">
        <v>992</v>
      </c>
      <c r="D29" s="69">
        <v>701010011</v>
      </c>
      <c r="E29" s="29" t="s">
        <v>120</v>
      </c>
      <c r="F29" s="36">
        <v>992009011</v>
      </c>
      <c r="G29" s="29" t="s">
        <v>121</v>
      </c>
      <c r="H29" s="29" t="s">
        <v>42</v>
      </c>
      <c r="I29" s="29" t="s">
        <v>174</v>
      </c>
      <c r="J29" s="29" t="s">
        <v>40</v>
      </c>
      <c r="K29" s="29"/>
      <c r="L29" s="29" t="s">
        <v>91</v>
      </c>
      <c r="M29" s="38" t="s">
        <v>122</v>
      </c>
      <c r="N29" s="38" t="s">
        <v>93</v>
      </c>
      <c r="O29" s="38"/>
      <c r="P29" s="32">
        <v>5</v>
      </c>
      <c r="Q29" s="32">
        <v>3</v>
      </c>
      <c r="R29" s="33">
        <v>1940511190</v>
      </c>
      <c r="S29" s="34">
        <v>240</v>
      </c>
      <c r="T29" s="34">
        <v>0</v>
      </c>
      <c r="U29" s="35">
        <v>0</v>
      </c>
      <c r="V29" s="35">
        <v>0</v>
      </c>
      <c r="W29" s="35">
        <v>0</v>
      </c>
      <c r="X29" s="91">
        <v>1499.1</v>
      </c>
      <c r="Y29" s="91">
        <v>0</v>
      </c>
      <c r="Z29" s="91">
        <v>200</v>
      </c>
      <c r="AA29" s="91">
        <v>0</v>
      </c>
      <c r="AB29" s="91">
        <v>0</v>
      </c>
      <c r="AC29" s="21"/>
    </row>
    <row r="30" spans="1:29" ht="149.25" customHeight="1">
      <c r="A30" s="5"/>
      <c r="B30" s="18"/>
      <c r="C30" s="40">
        <v>992</v>
      </c>
      <c r="D30" s="69">
        <v>701010011</v>
      </c>
      <c r="E30" s="29" t="s">
        <v>120</v>
      </c>
      <c r="F30" s="36"/>
      <c r="G30" s="29"/>
      <c r="H30" s="29" t="s">
        <v>42</v>
      </c>
      <c r="I30" s="29"/>
      <c r="J30" s="29" t="s">
        <v>41</v>
      </c>
      <c r="K30" s="29"/>
      <c r="L30" s="29"/>
      <c r="M30" s="38"/>
      <c r="N30" s="38"/>
      <c r="O30" s="38"/>
      <c r="P30" s="32">
        <v>5</v>
      </c>
      <c r="Q30" s="32">
        <v>3</v>
      </c>
      <c r="R30" s="33">
        <v>1940560390</v>
      </c>
      <c r="S30" s="34"/>
      <c r="T30" s="34"/>
      <c r="U30" s="35"/>
      <c r="V30" s="35"/>
      <c r="W30" s="35"/>
      <c r="X30" s="91">
        <v>531.1</v>
      </c>
      <c r="Y30" s="91"/>
      <c r="Z30" s="91">
        <v>0</v>
      </c>
      <c r="AA30" s="91">
        <v>0</v>
      </c>
      <c r="AB30" s="91">
        <v>0</v>
      </c>
      <c r="AC30" s="21"/>
    </row>
    <row r="31" spans="1:29" ht="21.75" customHeight="1">
      <c r="A31" s="5"/>
      <c r="B31" s="18"/>
      <c r="C31" s="56"/>
      <c r="D31" s="69">
        <v>701010016</v>
      </c>
      <c r="E31" s="29"/>
      <c r="F31" s="36"/>
      <c r="G31" s="29"/>
      <c r="H31" s="29"/>
      <c r="I31" s="29"/>
      <c r="J31" s="29"/>
      <c r="K31" s="29"/>
      <c r="L31" s="29"/>
      <c r="M31" s="38"/>
      <c r="N31" s="38"/>
      <c r="O31" s="38"/>
      <c r="P31" s="32"/>
      <c r="Q31" s="32"/>
      <c r="R31" s="33"/>
      <c r="S31" s="34"/>
      <c r="T31" s="34"/>
      <c r="U31" s="35"/>
      <c r="V31" s="35"/>
      <c r="W31" s="35"/>
      <c r="X31" s="91">
        <f>X32</f>
        <v>5</v>
      </c>
      <c r="Y31" s="91"/>
      <c r="Z31" s="91">
        <f>Z32</f>
        <v>5</v>
      </c>
      <c r="AA31" s="91">
        <f>AA32</f>
        <v>0</v>
      </c>
      <c r="AB31" s="91">
        <f>AB32</f>
        <v>0</v>
      </c>
      <c r="AC31" s="21"/>
    </row>
    <row r="32" spans="1:29" ht="99" customHeight="1">
      <c r="A32" s="5"/>
      <c r="B32" s="18"/>
      <c r="C32" s="40">
        <v>992</v>
      </c>
      <c r="D32" s="69">
        <v>701010016</v>
      </c>
      <c r="E32" s="29" t="s">
        <v>8</v>
      </c>
      <c r="F32" s="36">
        <v>992009013</v>
      </c>
      <c r="G32" s="29" t="s">
        <v>125</v>
      </c>
      <c r="H32" s="29" t="s">
        <v>45</v>
      </c>
      <c r="I32" s="29" t="s">
        <v>179</v>
      </c>
      <c r="J32" s="29" t="s">
        <v>46</v>
      </c>
      <c r="K32" s="29"/>
      <c r="L32" s="29" t="s">
        <v>91</v>
      </c>
      <c r="M32" s="38" t="s">
        <v>126</v>
      </c>
      <c r="N32" s="38" t="s">
        <v>93</v>
      </c>
      <c r="O32" s="38"/>
      <c r="P32" s="32">
        <v>4</v>
      </c>
      <c r="Q32" s="32">
        <v>12</v>
      </c>
      <c r="R32" s="33">
        <v>1340111400</v>
      </c>
      <c r="S32" s="34">
        <v>240</v>
      </c>
      <c r="T32" s="34">
        <v>0</v>
      </c>
      <c r="U32" s="35">
        <v>0</v>
      </c>
      <c r="V32" s="35">
        <v>5</v>
      </c>
      <c r="W32" s="35">
        <v>5</v>
      </c>
      <c r="X32" s="91">
        <v>5</v>
      </c>
      <c r="Y32" s="91">
        <v>0</v>
      </c>
      <c r="Z32" s="91">
        <v>5</v>
      </c>
      <c r="AA32" s="91">
        <v>0</v>
      </c>
      <c r="AB32" s="91">
        <v>0</v>
      </c>
      <c r="AC32" s="21"/>
    </row>
    <row r="33" spans="1:29" ht="41.25" customHeight="1">
      <c r="A33" s="5"/>
      <c r="B33" s="18"/>
      <c r="C33" s="40"/>
      <c r="D33" s="83" t="s">
        <v>9</v>
      </c>
      <c r="E33" s="147" t="s">
        <v>10</v>
      </c>
      <c r="F33" s="148"/>
      <c r="G33" s="148"/>
      <c r="H33" s="148"/>
      <c r="I33" s="148"/>
      <c r="J33" s="148"/>
      <c r="K33" s="148"/>
      <c r="L33" s="148"/>
      <c r="M33" s="148"/>
      <c r="N33" s="148"/>
      <c r="O33" s="148"/>
      <c r="P33" s="148"/>
      <c r="Q33" s="148"/>
      <c r="R33" s="148"/>
      <c r="S33" s="149"/>
      <c r="T33" s="34"/>
      <c r="U33" s="35"/>
      <c r="V33" s="35"/>
      <c r="W33" s="35"/>
      <c r="X33" s="91">
        <f>X34+X37+X39+X43+X47</f>
        <v>3864.0000000000005</v>
      </c>
      <c r="Y33" s="91"/>
      <c r="Z33" s="91">
        <f>Z34+Z37+Z39+Z43+Z47</f>
        <v>3036.4</v>
      </c>
      <c r="AA33" s="91">
        <f>AA34+AA37+AA39+AA43+AA47</f>
        <v>0</v>
      </c>
      <c r="AB33" s="91">
        <f>AB34+AB37+AB39+AB43+AB47</f>
        <v>0</v>
      </c>
      <c r="AC33" s="21"/>
    </row>
    <row r="34" spans="1:29" ht="20.25" customHeight="1">
      <c r="A34" s="5"/>
      <c r="B34" s="18"/>
      <c r="C34" s="40"/>
      <c r="D34" s="101" t="s">
        <v>17</v>
      </c>
      <c r="E34" s="29"/>
      <c r="F34" s="36"/>
      <c r="G34" s="29"/>
      <c r="H34" s="29"/>
      <c r="I34" s="29"/>
      <c r="J34" s="29"/>
      <c r="K34" s="29"/>
      <c r="L34" s="29"/>
      <c r="M34" s="38"/>
      <c r="N34" s="38"/>
      <c r="O34" s="38"/>
      <c r="P34" s="32"/>
      <c r="Q34" s="32"/>
      <c r="R34" s="33"/>
      <c r="S34" s="34"/>
      <c r="T34" s="34"/>
      <c r="U34" s="35"/>
      <c r="V34" s="35"/>
      <c r="W34" s="35"/>
      <c r="X34" s="91">
        <f>X36</f>
        <v>280</v>
      </c>
      <c r="Y34" s="91"/>
      <c r="Z34" s="91">
        <f>Z36</f>
        <v>172</v>
      </c>
      <c r="AA34" s="91">
        <f>AA36</f>
        <v>0</v>
      </c>
      <c r="AB34" s="91">
        <f>AB36</f>
        <v>0</v>
      </c>
      <c r="AC34" s="21"/>
    </row>
    <row r="35" spans="1:29" ht="113.25" customHeight="1" hidden="1">
      <c r="A35" s="5"/>
      <c r="B35" s="18">
        <v>21309</v>
      </c>
      <c r="C35" s="40"/>
      <c r="D35" s="68"/>
      <c r="E35" s="29"/>
      <c r="F35" s="36"/>
      <c r="G35" s="29"/>
      <c r="H35" s="29"/>
      <c r="I35" s="29"/>
      <c r="J35" s="29"/>
      <c r="K35" s="29"/>
      <c r="L35" s="29"/>
      <c r="M35" s="38"/>
      <c r="N35" s="38"/>
      <c r="O35" s="38"/>
      <c r="P35" s="32"/>
      <c r="Q35" s="32"/>
      <c r="R35" s="33"/>
      <c r="S35" s="34"/>
      <c r="T35" s="34">
        <v>0</v>
      </c>
      <c r="U35" s="35">
        <v>0</v>
      </c>
      <c r="V35" s="35">
        <v>0</v>
      </c>
      <c r="W35" s="35">
        <v>0</v>
      </c>
      <c r="X35" s="91">
        <v>0</v>
      </c>
      <c r="Y35" s="91">
        <v>0</v>
      </c>
      <c r="Z35" s="91">
        <v>0</v>
      </c>
      <c r="AA35" s="91">
        <v>0</v>
      </c>
      <c r="AB35" s="91">
        <v>0</v>
      </c>
      <c r="AC35" s="21"/>
    </row>
    <row r="36" spans="1:29" ht="119.25" customHeight="1">
      <c r="A36" s="5"/>
      <c r="B36" s="18"/>
      <c r="C36" s="26" t="s">
        <v>136</v>
      </c>
      <c r="D36" s="102" t="s">
        <v>17</v>
      </c>
      <c r="E36" s="29" t="s">
        <v>98</v>
      </c>
      <c r="F36" s="36">
        <v>992009004</v>
      </c>
      <c r="G36" s="29" t="s">
        <v>99</v>
      </c>
      <c r="H36" s="29" t="s">
        <v>43</v>
      </c>
      <c r="I36" s="29" t="s">
        <v>160</v>
      </c>
      <c r="J36" s="29" t="s">
        <v>44</v>
      </c>
      <c r="K36" s="29"/>
      <c r="L36" s="29" t="s">
        <v>91</v>
      </c>
      <c r="M36" s="38" t="s">
        <v>100</v>
      </c>
      <c r="N36" s="38" t="s">
        <v>93</v>
      </c>
      <c r="O36" s="38"/>
      <c r="P36" s="32">
        <v>5</v>
      </c>
      <c r="Q36" s="32">
        <v>2</v>
      </c>
      <c r="R36" s="33">
        <v>1940211900</v>
      </c>
      <c r="S36" s="34">
        <v>240</v>
      </c>
      <c r="T36" s="34"/>
      <c r="U36" s="35"/>
      <c r="V36" s="35"/>
      <c r="W36" s="35"/>
      <c r="X36" s="91">
        <v>280</v>
      </c>
      <c r="Y36" s="91"/>
      <c r="Z36" s="91">
        <v>172</v>
      </c>
      <c r="AA36" s="91">
        <v>0</v>
      </c>
      <c r="AB36" s="91">
        <v>0</v>
      </c>
      <c r="AC36" s="21"/>
    </row>
    <row r="37" spans="1:29" ht="21.75" customHeight="1">
      <c r="A37" s="5"/>
      <c r="B37" s="18"/>
      <c r="C37" s="40"/>
      <c r="D37" s="69">
        <v>701020003</v>
      </c>
      <c r="E37" s="29"/>
      <c r="F37" s="36"/>
      <c r="G37" s="29"/>
      <c r="H37" s="29"/>
      <c r="I37" s="29"/>
      <c r="J37" s="29"/>
      <c r="K37" s="29"/>
      <c r="L37" s="29"/>
      <c r="M37" s="38"/>
      <c r="N37" s="38"/>
      <c r="O37" s="38"/>
      <c r="P37" s="32"/>
      <c r="Q37" s="32"/>
      <c r="R37" s="33"/>
      <c r="S37" s="34"/>
      <c r="T37" s="34"/>
      <c r="U37" s="35"/>
      <c r="V37" s="35"/>
      <c r="W37" s="35"/>
      <c r="X37" s="91">
        <f>X38</f>
        <v>1552.9</v>
      </c>
      <c r="Y37" s="91"/>
      <c r="Z37" s="91">
        <f>Z38</f>
        <v>1089.7</v>
      </c>
      <c r="AA37" s="91">
        <f>AA38</f>
        <v>0</v>
      </c>
      <c r="AB37" s="91">
        <f>AB38</f>
        <v>0</v>
      </c>
      <c r="AC37" s="21"/>
    </row>
    <row r="38" spans="1:29" ht="200.25" customHeight="1">
      <c r="A38" s="5"/>
      <c r="B38" s="18">
        <v>21309</v>
      </c>
      <c r="C38" s="40">
        <v>992</v>
      </c>
      <c r="D38" s="69">
        <v>701020003</v>
      </c>
      <c r="E38" s="29" t="s">
        <v>18</v>
      </c>
      <c r="F38" s="36">
        <v>992009005</v>
      </c>
      <c r="G38" s="29" t="s">
        <v>101</v>
      </c>
      <c r="H38" s="29" t="s">
        <v>95</v>
      </c>
      <c r="I38" s="29" t="s">
        <v>161</v>
      </c>
      <c r="J38" s="29" t="s">
        <v>70</v>
      </c>
      <c r="K38" s="29"/>
      <c r="L38" s="29" t="s">
        <v>91</v>
      </c>
      <c r="M38" s="38" t="s">
        <v>102</v>
      </c>
      <c r="N38" s="38" t="s">
        <v>93</v>
      </c>
      <c r="O38" s="38"/>
      <c r="P38" s="32">
        <v>4</v>
      </c>
      <c r="Q38" s="32">
        <v>9</v>
      </c>
      <c r="R38" s="33">
        <v>1210111300</v>
      </c>
      <c r="S38" s="34">
        <v>240</v>
      </c>
      <c r="T38" s="34">
        <v>0</v>
      </c>
      <c r="U38" s="35">
        <v>0</v>
      </c>
      <c r="V38" s="35">
        <v>1230.7</v>
      </c>
      <c r="W38" s="35">
        <v>1076.1</v>
      </c>
      <c r="X38" s="91">
        <v>1552.9</v>
      </c>
      <c r="Y38" s="91">
        <v>0</v>
      </c>
      <c r="Z38" s="91">
        <v>1089.7</v>
      </c>
      <c r="AA38" s="91">
        <v>0</v>
      </c>
      <c r="AB38" s="91">
        <v>0</v>
      </c>
      <c r="AC38" s="21"/>
    </row>
    <row r="39" spans="1:29" ht="21.75" customHeight="1">
      <c r="A39" s="5"/>
      <c r="B39" s="18"/>
      <c r="C39" s="40"/>
      <c r="D39" s="69">
        <v>701020012</v>
      </c>
      <c r="E39" s="29"/>
      <c r="F39" s="36"/>
      <c r="G39" s="29"/>
      <c r="H39" s="29"/>
      <c r="I39" s="29"/>
      <c r="J39" s="29"/>
      <c r="K39" s="29"/>
      <c r="L39" s="29"/>
      <c r="M39" s="38"/>
      <c r="N39" s="38"/>
      <c r="O39" s="38"/>
      <c r="P39" s="32"/>
      <c r="Q39" s="32"/>
      <c r="R39" s="33"/>
      <c r="S39" s="34"/>
      <c r="T39" s="34"/>
      <c r="U39" s="35"/>
      <c r="V39" s="35"/>
      <c r="W39" s="35"/>
      <c r="X39" s="91">
        <f>X40</f>
        <v>38</v>
      </c>
      <c r="Y39" s="91"/>
      <c r="Z39" s="91">
        <f>Z40</f>
        <v>38</v>
      </c>
      <c r="AA39" s="91">
        <f>AA40</f>
        <v>0</v>
      </c>
      <c r="AB39" s="91">
        <f>AB40</f>
        <v>0</v>
      </c>
      <c r="AC39" s="21"/>
    </row>
    <row r="40" spans="1:29" ht="117" customHeight="1">
      <c r="A40" s="5"/>
      <c r="B40" s="18">
        <v>21309</v>
      </c>
      <c r="C40" s="40">
        <v>992</v>
      </c>
      <c r="D40" s="69">
        <v>701020012</v>
      </c>
      <c r="E40" s="29" t="s">
        <v>185</v>
      </c>
      <c r="F40" s="36">
        <v>992009006</v>
      </c>
      <c r="G40" s="29" t="s">
        <v>103</v>
      </c>
      <c r="H40" s="29" t="s">
        <v>96</v>
      </c>
      <c r="I40" s="29" t="s">
        <v>162</v>
      </c>
      <c r="J40" s="29" t="s">
        <v>69</v>
      </c>
      <c r="K40" s="29"/>
      <c r="L40" s="29" t="s">
        <v>91</v>
      </c>
      <c r="M40" s="38" t="s">
        <v>104</v>
      </c>
      <c r="N40" s="38" t="s">
        <v>93</v>
      </c>
      <c r="O40" s="38"/>
      <c r="P40" s="32">
        <v>3</v>
      </c>
      <c r="Q40" s="32">
        <v>9</v>
      </c>
      <c r="R40" s="37" t="s">
        <v>130</v>
      </c>
      <c r="S40" s="34">
        <v>240</v>
      </c>
      <c r="T40" s="34">
        <v>0</v>
      </c>
      <c r="U40" s="35">
        <v>0</v>
      </c>
      <c r="V40" s="35">
        <v>5</v>
      </c>
      <c r="W40" s="35">
        <v>5</v>
      </c>
      <c r="X40" s="91">
        <v>38</v>
      </c>
      <c r="Y40" s="91">
        <v>0</v>
      </c>
      <c r="Z40" s="91">
        <v>38</v>
      </c>
      <c r="AA40" s="91">
        <v>0</v>
      </c>
      <c r="AB40" s="91">
        <v>0</v>
      </c>
      <c r="AC40" s="21"/>
    </row>
    <row r="41" spans="1:29" ht="96.75" customHeight="1" hidden="1">
      <c r="A41" s="5"/>
      <c r="B41" s="18">
        <v>21309</v>
      </c>
      <c r="C41" s="40">
        <v>992</v>
      </c>
      <c r="D41" s="69">
        <v>701000010</v>
      </c>
      <c r="E41" s="29" t="s">
        <v>52</v>
      </c>
      <c r="F41" s="36">
        <v>992009006</v>
      </c>
      <c r="G41" s="29" t="s">
        <v>103</v>
      </c>
      <c r="H41" s="29" t="s">
        <v>176</v>
      </c>
      <c r="I41" s="29" t="s">
        <v>163</v>
      </c>
      <c r="J41" s="29" t="s">
        <v>177</v>
      </c>
      <c r="K41" s="29"/>
      <c r="L41" s="29" t="s">
        <v>91</v>
      </c>
      <c r="M41" s="38" t="s">
        <v>104</v>
      </c>
      <c r="N41" s="38" t="s">
        <v>93</v>
      </c>
      <c r="O41" s="38"/>
      <c r="P41" s="32">
        <v>3</v>
      </c>
      <c r="Q41" s="32">
        <v>9</v>
      </c>
      <c r="R41" s="37" t="s">
        <v>131</v>
      </c>
      <c r="S41" s="34">
        <v>240</v>
      </c>
      <c r="T41" s="34">
        <v>0</v>
      </c>
      <c r="U41" s="35">
        <v>0</v>
      </c>
      <c r="V41" s="35">
        <v>0</v>
      </c>
      <c r="W41" s="35">
        <v>0</v>
      </c>
      <c r="X41" s="91">
        <v>0</v>
      </c>
      <c r="Y41" s="91">
        <v>0</v>
      </c>
      <c r="Z41" s="91">
        <v>0</v>
      </c>
      <c r="AA41" s="91">
        <v>0</v>
      </c>
      <c r="AB41" s="91">
        <v>0</v>
      </c>
      <c r="AC41" s="21"/>
    </row>
    <row r="42" spans="1:29" ht="0.75" customHeight="1">
      <c r="A42" s="5"/>
      <c r="B42" s="18">
        <v>21309</v>
      </c>
      <c r="C42" s="40">
        <v>992</v>
      </c>
      <c r="D42" s="69">
        <v>701000011</v>
      </c>
      <c r="E42" s="29" t="s">
        <v>105</v>
      </c>
      <c r="F42" s="36">
        <v>992009007</v>
      </c>
      <c r="G42" s="29" t="s">
        <v>106</v>
      </c>
      <c r="H42" s="29" t="s">
        <v>107</v>
      </c>
      <c r="I42" s="29" t="s">
        <v>164</v>
      </c>
      <c r="J42" s="29" t="s">
        <v>51</v>
      </c>
      <c r="K42" s="29"/>
      <c r="L42" s="29" t="s">
        <v>91</v>
      </c>
      <c r="M42" s="38" t="s">
        <v>108</v>
      </c>
      <c r="N42" s="38" t="s">
        <v>93</v>
      </c>
      <c r="O42" s="38"/>
      <c r="P42" s="32">
        <v>3</v>
      </c>
      <c r="Q42" s="32">
        <v>14</v>
      </c>
      <c r="R42" s="37" t="s">
        <v>132</v>
      </c>
      <c r="S42" s="34">
        <v>240</v>
      </c>
      <c r="T42" s="34">
        <v>0</v>
      </c>
      <c r="U42" s="35">
        <v>0</v>
      </c>
      <c r="V42" s="35">
        <v>7.4</v>
      </c>
      <c r="W42" s="35">
        <v>7.4</v>
      </c>
      <c r="X42" s="91">
        <v>0</v>
      </c>
      <c r="Y42" s="91">
        <v>0</v>
      </c>
      <c r="Z42" s="91">
        <v>0</v>
      </c>
      <c r="AA42" s="91">
        <v>0</v>
      </c>
      <c r="AB42" s="91">
        <v>0</v>
      </c>
      <c r="AC42" s="21"/>
    </row>
    <row r="43" spans="1:29" ht="20.25" customHeight="1">
      <c r="A43" s="5"/>
      <c r="B43" s="18"/>
      <c r="C43" s="40"/>
      <c r="D43" s="69">
        <v>701020013</v>
      </c>
      <c r="E43" s="29"/>
      <c r="F43" s="36"/>
      <c r="G43" s="29"/>
      <c r="H43" s="29"/>
      <c r="I43" s="29"/>
      <c r="J43" s="29"/>
      <c r="K43" s="29"/>
      <c r="L43" s="29"/>
      <c r="M43" s="38"/>
      <c r="N43" s="38"/>
      <c r="O43" s="38"/>
      <c r="P43" s="32"/>
      <c r="Q43" s="32"/>
      <c r="R43" s="37"/>
      <c r="S43" s="34"/>
      <c r="T43" s="34"/>
      <c r="U43" s="35"/>
      <c r="V43" s="35"/>
      <c r="W43" s="35"/>
      <c r="X43" s="91">
        <f>X44+X45+X46</f>
        <v>1821.8000000000002</v>
      </c>
      <c r="Y43" s="91"/>
      <c r="Z43" s="91">
        <f>Z44+Z45+Z46</f>
        <v>1676.7</v>
      </c>
      <c r="AA43" s="91">
        <f>AA44+AA45+AA46</f>
        <v>0</v>
      </c>
      <c r="AB43" s="91">
        <f>AB44+AB45+AB46</f>
        <v>0</v>
      </c>
      <c r="AC43" s="21"/>
    </row>
    <row r="44" spans="1:29" ht="114" customHeight="1">
      <c r="A44" s="5"/>
      <c r="B44" s="18">
        <v>21309</v>
      </c>
      <c r="C44" s="40">
        <v>992</v>
      </c>
      <c r="D44" s="69">
        <v>701020013</v>
      </c>
      <c r="E44" s="29" t="s">
        <v>19</v>
      </c>
      <c r="F44" s="36">
        <v>992009008</v>
      </c>
      <c r="G44" s="29" t="s">
        <v>110</v>
      </c>
      <c r="H44" s="29" t="s">
        <v>187</v>
      </c>
      <c r="I44" s="29" t="s">
        <v>165</v>
      </c>
      <c r="J44" s="29" t="s">
        <v>71</v>
      </c>
      <c r="K44" s="30"/>
      <c r="L44" s="30" t="s">
        <v>91</v>
      </c>
      <c r="M44" s="31" t="s">
        <v>111</v>
      </c>
      <c r="N44" s="31" t="s">
        <v>93</v>
      </c>
      <c r="O44" s="31"/>
      <c r="P44" s="32">
        <v>8</v>
      </c>
      <c r="Q44" s="32">
        <v>1</v>
      </c>
      <c r="R44" s="37" t="s">
        <v>133</v>
      </c>
      <c r="S44" s="34">
        <v>110</v>
      </c>
      <c r="T44" s="34">
        <v>0</v>
      </c>
      <c r="U44" s="35">
        <v>0</v>
      </c>
      <c r="V44" s="35">
        <v>655.8</v>
      </c>
      <c r="W44" s="35">
        <v>654.9</v>
      </c>
      <c r="X44" s="91">
        <v>1506.2</v>
      </c>
      <c r="Y44" s="92">
        <v>0</v>
      </c>
      <c r="Z44" s="91">
        <v>1506.2</v>
      </c>
      <c r="AA44" s="91">
        <v>0</v>
      </c>
      <c r="AB44" s="91">
        <v>0</v>
      </c>
      <c r="AC44" s="21"/>
    </row>
    <row r="45" spans="1:29" ht="115.5" customHeight="1">
      <c r="A45" s="5"/>
      <c r="B45" s="18">
        <v>21309</v>
      </c>
      <c r="C45" s="40">
        <v>992</v>
      </c>
      <c r="D45" s="69">
        <v>701020013</v>
      </c>
      <c r="E45" s="29" t="s">
        <v>109</v>
      </c>
      <c r="F45" s="36">
        <v>992009008</v>
      </c>
      <c r="G45" s="29" t="s">
        <v>110</v>
      </c>
      <c r="H45" s="29" t="s">
        <v>187</v>
      </c>
      <c r="I45" s="29" t="s">
        <v>165</v>
      </c>
      <c r="J45" s="29" t="s">
        <v>71</v>
      </c>
      <c r="K45" s="30"/>
      <c r="L45" s="30" t="s">
        <v>91</v>
      </c>
      <c r="M45" s="31" t="s">
        <v>111</v>
      </c>
      <c r="N45" s="31" t="s">
        <v>93</v>
      </c>
      <c r="O45" s="31"/>
      <c r="P45" s="32">
        <v>8</v>
      </c>
      <c r="Q45" s="32">
        <v>1</v>
      </c>
      <c r="R45" s="37" t="s">
        <v>133</v>
      </c>
      <c r="S45" s="34">
        <v>240</v>
      </c>
      <c r="T45" s="34">
        <v>0</v>
      </c>
      <c r="U45" s="35">
        <v>0</v>
      </c>
      <c r="V45" s="35">
        <v>198.7</v>
      </c>
      <c r="W45" s="35">
        <v>177.5</v>
      </c>
      <c r="X45" s="91">
        <v>312.6</v>
      </c>
      <c r="Y45" s="91">
        <v>0</v>
      </c>
      <c r="Z45" s="91">
        <v>167.5</v>
      </c>
      <c r="AA45" s="91">
        <v>0</v>
      </c>
      <c r="AB45" s="91">
        <v>0</v>
      </c>
      <c r="AC45" s="21"/>
    </row>
    <row r="46" spans="1:29" ht="115.5" customHeight="1">
      <c r="A46" s="5"/>
      <c r="B46" s="18">
        <v>21309</v>
      </c>
      <c r="C46" s="40">
        <v>992</v>
      </c>
      <c r="D46" s="69">
        <v>701020013</v>
      </c>
      <c r="E46" s="29" t="s">
        <v>109</v>
      </c>
      <c r="F46" s="36">
        <v>992009008</v>
      </c>
      <c r="G46" s="29" t="s">
        <v>110</v>
      </c>
      <c r="H46" s="29" t="s">
        <v>187</v>
      </c>
      <c r="I46" s="29" t="s">
        <v>172</v>
      </c>
      <c r="J46" s="29" t="s">
        <v>71</v>
      </c>
      <c r="K46" s="30"/>
      <c r="L46" s="30" t="s">
        <v>91</v>
      </c>
      <c r="M46" s="31" t="s">
        <v>111</v>
      </c>
      <c r="N46" s="31" t="s">
        <v>93</v>
      </c>
      <c r="O46" s="31"/>
      <c r="P46" s="32">
        <v>8</v>
      </c>
      <c r="Q46" s="32">
        <v>1</v>
      </c>
      <c r="R46" s="37" t="s">
        <v>133</v>
      </c>
      <c r="S46" s="34">
        <v>850</v>
      </c>
      <c r="T46" s="34">
        <v>0</v>
      </c>
      <c r="U46" s="35">
        <v>0</v>
      </c>
      <c r="V46" s="35">
        <v>5</v>
      </c>
      <c r="W46" s="35">
        <v>3.3</v>
      </c>
      <c r="X46" s="91">
        <v>3</v>
      </c>
      <c r="Y46" s="91">
        <v>0</v>
      </c>
      <c r="Z46" s="91">
        <v>3</v>
      </c>
      <c r="AA46" s="91">
        <v>0</v>
      </c>
      <c r="AB46" s="91">
        <v>0</v>
      </c>
      <c r="AC46" s="21"/>
    </row>
    <row r="47" spans="1:29" ht="18.75" customHeight="1">
      <c r="A47" s="5"/>
      <c r="B47" s="18"/>
      <c r="C47" s="56"/>
      <c r="D47" s="70">
        <v>701020019</v>
      </c>
      <c r="E47" s="29"/>
      <c r="F47" s="36"/>
      <c r="G47" s="29"/>
      <c r="H47" s="30"/>
      <c r="I47" s="30"/>
      <c r="J47" s="30"/>
      <c r="K47" s="30"/>
      <c r="L47" s="30"/>
      <c r="M47" s="31"/>
      <c r="N47" s="31"/>
      <c r="O47" s="31"/>
      <c r="P47" s="32"/>
      <c r="Q47" s="32"/>
      <c r="R47" s="33"/>
      <c r="S47" s="34"/>
      <c r="T47" s="34"/>
      <c r="U47" s="35"/>
      <c r="V47" s="35"/>
      <c r="W47" s="35"/>
      <c r="X47" s="91">
        <f>X48</f>
        <v>171.3</v>
      </c>
      <c r="Y47" s="91"/>
      <c r="Z47" s="91">
        <f>Z48</f>
        <v>60</v>
      </c>
      <c r="AA47" s="91">
        <f>AA48</f>
        <v>0</v>
      </c>
      <c r="AB47" s="91">
        <f>AB48</f>
        <v>0</v>
      </c>
      <c r="AC47" s="21"/>
    </row>
    <row r="48" spans="1:29" ht="120.75" customHeight="1">
      <c r="A48" s="5"/>
      <c r="B48" s="18">
        <v>21309</v>
      </c>
      <c r="C48" s="40">
        <v>992</v>
      </c>
      <c r="D48" s="72">
        <v>701020019</v>
      </c>
      <c r="E48" s="29" t="s">
        <v>20</v>
      </c>
      <c r="F48" s="36">
        <v>992009012</v>
      </c>
      <c r="G48" s="29" t="s">
        <v>123</v>
      </c>
      <c r="H48" s="29" t="s">
        <v>190</v>
      </c>
      <c r="I48" s="29" t="s">
        <v>175</v>
      </c>
      <c r="J48" s="29" t="s">
        <v>72</v>
      </c>
      <c r="K48" s="29"/>
      <c r="L48" s="29" t="s">
        <v>91</v>
      </c>
      <c r="M48" s="38" t="s">
        <v>124</v>
      </c>
      <c r="N48" s="38" t="s">
        <v>93</v>
      </c>
      <c r="O48" s="38"/>
      <c r="P48" s="32">
        <v>5</v>
      </c>
      <c r="Q48" s="32">
        <v>3</v>
      </c>
      <c r="R48" s="33">
        <v>1940411180</v>
      </c>
      <c r="S48" s="34">
        <v>240</v>
      </c>
      <c r="T48" s="34">
        <v>0</v>
      </c>
      <c r="U48" s="35">
        <v>0</v>
      </c>
      <c r="V48" s="35">
        <v>0</v>
      </c>
      <c r="W48" s="35">
        <v>0</v>
      </c>
      <c r="X48" s="91">
        <v>171.3</v>
      </c>
      <c r="Y48" s="91">
        <v>0</v>
      </c>
      <c r="Z48" s="91">
        <v>60</v>
      </c>
      <c r="AA48" s="91">
        <v>0</v>
      </c>
      <c r="AB48" s="91">
        <v>0</v>
      </c>
      <c r="AC48" s="21"/>
    </row>
    <row r="49" spans="1:29" ht="29.25" customHeight="1">
      <c r="A49" s="5"/>
      <c r="B49" s="18"/>
      <c r="C49" s="40"/>
      <c r="D49" s="104">
        <v>701030000</v>
      </c>
      <c r="E49" s="147" t="s">
        <v>12</v>
      </c>
      <c r="F49" s="148"/>
      <c r="G49" s="148"/>
      <c r="H49" s="148"/>
      <c r="I49" s="148"/>
      <c r="J49" s="148"/>
      <c r="K49" s="148"/>
      <c r="L49" s="148"/>
      <c r="M49" s="148"/>
      <c r="N49" s="148"/>
      <c r="O49" s="148"/>
      <c r="P49" s="148"/>
      <c r="Q49" s="148"/>
      <c r="R49" s="148"/>
      <c r="S49" s="149"/>
      <c r="T49" s="34"/>
      <c r="U49" s="35"/>
      <c r="V49" s="35"/>
      <c r="W49" s="35"/>
      <c r="X49" s="91">
        <f>X50+X52+X54+X56</f>
        <v>114.70000000000002</v>
      </c>
      <c r="Y49" s="91"/>
      <c r="Z49" s="91">
        <f>Z50+Z52+Z54+Z56</f>
        <v>114.70000000000002</v>
      </c>
      <c r="AA49" s="91">
        <f>AA50+AA52+AA54+AA56</f>
        <v>0</v>
      </c>
      <c r="AB49" s="91">
        <f>AB50+AB52+AB54+AB56</f>
        <v>0</v>
      </c>
      <c r="AC49" s="21"/>
    </row>
    <row r="50" spans="1:29" ht="18.75" customHeight="1">
      <c r="A50" s="5"/>
      <c r="B50" s="18"/>
      <c r="C50" s="40" t="s">
        <v>136</v>
      </c>
      <c r="D50" s="69">
        <v>701030009</v>
      </c>
      <c r="E50" s="29"/>
      <c r="F50" s="36"/>
      <c r="G50" s="29"/>
      <c r="H50" s="29"/>
      <c r="I50" s="29"/>
      <c r="J50" s="29"/>
      <c r="K50" s="29"/>
      <c r="L50" s="29"/>
      <c r="M50" s="38"/>
      <c r="N50" s="38"/>
      <c r="O50" s="38"/>
      <c r="P50" s="32"/>
      <c r="Q50" s="32"/>
      <c r="R50" s="33"/>
      <c r="S50" s="34"/>
      <c r="T50" s="34"/>
      <c r="U50" s="35"/>
      <c r="V50" s="35"/>
      <c r="W50" s="35"/>
      <c r="X50" s="91">
        <f>X51</f>
        <v>22.1</v>
      </c>
      <c r="Y50" s="91"/>
      <c r="Z50" s="91">
        <f>Z51</f>
        <v>22.1</v>
      </c>
      <c r="AA50" s="91">
        <f>AA51</f>
        <v>0</v>
      </c>
      <c r="AB50" s="91">
        <f>AB51</f>
        <v>0</v>
      </c>
      <c r="AC50" s="21"/>
    </row>
    <row r="51" spans="1:29" ht="123.75" customHeight="1">
      <c r="A51" s="5"/>
      <c r="B51" s="18"/>
      <c r="C51" s="40"/>
      <c r="D51" s="69">
        <v>701030009</v>
      </c>
      <c r="E51" s="29" t="s">
        <v>65</v>
      </c>
      <c r="F51" s="36">
        <v>992009019</v>
      </c>
      <c r="G51" s="29" t="s">
        <v>150</v>
      </c>
      <c r="H51" s="29" t="s">
        <v>5</v>
      </c>
      <c r="I51" s="29"/>
      <c r="J51" s="29" t="s">
        <v>78</v>
      </c>
      <c r="K51" s="29"/>
      <c r="L51" s="29" t="s">
        <v>91</v>
      </c>
      <c r="M51" s="38"/>
      <c r="N51" s="38" t="s">
        <v>93</v>
      </c>
      <c r="O51" s="38"/>
      <c r="P51" s="32">
        <v>3</v>
      </c>
      <c r="Q51" s="32">
        <v>14</v>
      </c>
      <c r="R51" s="37" t="s">
        <v>132</v>
      </c>
      <c r="S51" s="34">
        <v>240</v>
      </c>
      <c r="T51" s="34">
        <v>0</v>
      </c>
      <c r="U51" s="35">
        <v>0</v>
      </c>
      <c r="V51" s="35">
        <v>36.3</v>
      </c>
      <c r="W51" s="35">
        <v>31.2</v>
      </c>
      <c r="X51" s="91">
        <v>22.1</v>
      </c>
      <c r="Y51" s="91">
        <v>0</v>
      </c>
      <c r="Z51" s="91">
        <v>22.1</v>
      </c>
      <c r="AA51" s="91">
        <v>0</v>
      </c>
      <c r="AB51" s="91">
        <v>0</v>
      </c>
      <c r="AC51" s="21"/>
    </row>
    <row r="52" spans="1:29" ht="21.75" customHeight="1">
      <c r="A52" s="5"/>
      <c r="B52" s="18"/>
      <c r="C52" s="40"/>
      <c r="D52" s="71">
        <v>701030023</v>
      </c>
      <c r="E52" s="29"/>
      <c r="F52" s="36"/>
      <c r="G52" s="29"/>
      <c r="H52" s="29"/>
      <c r="I52" s="29"/>
      <c r="J52" s="29"/>
      <c r="K52" s="29"/>
      <c r="L52" s="29"/>
      <c r="M52" s="38"/>
      <c r="N52" s="38"/>
      <c r="O52" s="38"/>
      <c r="P52" s="32"/>
      <c r="Q52" s="32"/>
      <c r="R52" s="37"/>
      <c r="S52" s="34"/>
      <c r="T52" s="34"/>
      <c r="U52" s="35"/>
      <c r="V52" s="35"/>
      <c r="W52" s="35"/>
      <c r="X52" s="91">
        <f>X53</f>
        <v>71.7</v>
      </c>
      <c r="Y52" s="91"/>
      <c r="Z52" s="91">
        <f>Z53</f>
        <v>71.7</v>
      </c>
      <c r="AA52" s="91">
        <f>AA53</f>
        <v>0</v>
      </c>
      <c r="AB52" s="91">
        <f>AB53</f>
        <v>0</v>
      </c>
      <c r="AC52" s="21"/>
    </row>
    <row r="53" spans="1:29" ht="157.5" customHeight="1">
      <c r="A53" s="5"/>
      <c r="B53" s="18"/>
      <c r="C53" s="57">
        <v>992</v>
      </c>
      <c r="D53" s="71">
        <v>701030023</v>
      </c>
      <c r="E53" s="29" t="s">
        <v>66</v>
      </c>
      <c r="F53" s="36">
        <v>992009020</v>
      </c>
      <c r="G53" s="29" t="s">
        <v>151</v>
      </c>
      <c r="H53" s="29" t="s">
        <v>6</v>
      </c>
      <c r="I53" s="29"/>
      <c r="J53" s="29" t="s">
        <v>78</v>
      </c>
      <c r="K53" s="29"/>
      <c r="L53" s="29" t="s">
        <v>91</v>
      </c>
      <c r="M53" s="38"/>
      <c r="N53" s="38" t="s">
        <v>93</v>
      </c>
      <c r="O53" s="38"/>
      <c r="P53" s="32">
        <v>4</v>
      </c>
      <c r="Q53" s="32">
        <v>12</v>
      </c>
      <c r="R53" s="33">
        <v>1711411430</v>
      </c>
      <c r="S53" s="34">
        <v>240</v>
      </c>
      <c r="T53" s="34">
        <v>0</v>
      </c>
      <c r="U53" s="35">
        <v>0</v>
      </c>
      <c r="V53" s="35">
        <v>118</v>
      </c>
      <c r="W53" s="35">
        <v>88.4</v>
      </c>
      <c r="X53" s="91">
        <v>71.7</v>
      </c>
      <c r="Y53" s="91">
        <v>0</v>
      </c>
      <c r="Z53" s="91">
        <v>71.7</v>
      </c>
      <c r="AA53" s="91">
        <v>0</v>
      </c>
      <c r="AB53" s="91">
        <v>0</v>
      </c>
      <c r="AC53" s="21"/>
    </row>
    <row r="54" spans="1:29" ht="19.5" customHeight="1">
      <c r="A54" s="5"/>
      <c r="B54" s="18"/>
      <c r="C54" s="40"/>
      <c r="D54" s="71">
        <v>701030032</v>
      </c>
      <c r="E54" s="42"/>
      <c r="F54" s="43"/>
      <c r="G54" s="42"/>
      <c r="H54" s="42"/>
      <c r="I54" s="42"/>
      <c r="J54" s="42"/>
      <c r="K54" s="42"/>
      <c r="L54" s="42"/>
      <c r="M54" s="73"/>
      <c r="N54" s="73"/>
      <c r="O54" s="73"/>
      <c r="P54" s="44"/>
      <c r="Q54" s="44"/>
      <c r="R54" s="45"/>
      <c r="S54" s="46"/>
      <c r="T54" s="46"/>
      <c r="U54" s="47"/>
      <c r="V54" s="47"/>
      <c r="W54" s="47"/>
      <c r="X54" s="93">
        <f>X55</f>
        <v>7</v>
      </c>
      <c r="Y54" s="93"/>
      <c r="Z54" s="93">
        <f>Z55</f>
        <v>7</v>
      </c>
      <c r="AA54" s="93">
        <f>AA55</f>
        <v>0</v>
      </c>
      <c r="AB54" s="93">
        <f>AB55</f>
        <v>0</v>
      </c>
      <c r="AC54" s="21"/>
    </row>
    <row r="55" spans="1:29" ht="123" customHeight="1">
      <c r="A55" s="5"/>
      <c r="B55" s="18"/>
      <c r="C55" s="40">
        <v>992</v>
      </c>
      <c r="D55" s="71">
        <v>701030032</v>
      </c>
      <c r="E55" s="42" t="s">
        <v>67</v>
      </c>
      <c r="F55" s="43">
        <v>992009021</v>
      </c>
      <c r="G55" s="42" t="s">
        <v>152</v>
      </c>
      <c r="H55" s="29" t="s">
        <v>26</v>
      </c>
      <c r="I55" s="42"/>
      <c r="J55" s="29" t="s">
        <v>78</v>
      </c>
      <c r="K55" s="42"/>
      <c r="L55" s="42" t="s">
        <v>91</v>
      </c>
      <c r="M55" s="73"/>
      <c r="N55" s="73" t="s">
        <v>93</v>
      </c>
      <c r="O55" s="73"/>
      <c r="P55" s="44">
        <v>3</v>
      </c>
      <c r="Q55" s="44">
        <v>9</v>
      </c>
      <c r="R55" s="48" t="s">
        <v>131</v>
      </c>
      <c r="S55" s="46">
        <v>240</v>
      </c>
      <c r="T55" s="46">
        <v>0</v>
      </c>
      <c r="U55" s="47">
        <v>0</v>
      </c>
      <c r="V55" s="47">
        <v>11.3</v>
      </c>
      <c r="W55" s="47">
        <v>11.3</v>
      </c>
      <c r="X55" s="93">
        <v>7</v>
      </c>
      <c r="Y55" s="93">
        <v>0</v>
      </c>
      <c r="Z55" s="93">
        <v>7</v>
      </c>
      <c r="AA55" s="93">
        <v>0</v>
      </c>
      <c r="AB55" s="93">
        <v>0</v>
      </c>
      <c r="AC55" s="21"/>
    </row>
    <row r="56" spans="1:29" ht="21" customHeight="1">
      <c r="A56" s="5"/>
      <c r="B56" s="18"/>
      <c r="C56" s="40"/>
      <c r="D56" s="69">
        <v>701030053</v>
      </c>
      <c r="E56" s="51"/>
      <c r="F56" s="51"/>
      <c r="G56" s="51"/>
      <c r="H56" s="51"/>
      <c r="I56" s="51"/>
      <c r="J56" s="51"/>
      <c r="K56" s="51"/>
      <c r="L56" s="51"/>
      <c r="M56" s="51"/>
      <c r="N56" s="51"/>
      <c r="O56" s="51"/>
      <c r="P56" s="51"/>
      <c r="Q56" s="51"/>
      <c r="R56" s="51"/>
      <c r="S56" s="51"/>
      <c r="T56" s="51"/>
      <c r="U56" s="51"/>
      <c r="V56" s="51"/>
      <c r="W56" s="51"/>
      <c r="X56" s="94">
        <f>X57</f>
        <v>13.9</v>
      </c>
      <c r="Y56" s="94"/>
      <c r="Z56" s="94">
        <f>Z57</f>
        <v>13.9</v>
      </c>
      <c r="AA56" s="94">
        <f>AA57</f>
        <v>0</v>
      </c>
      <c r="AB56" s="94">
        <f>AB57</f>
        <v>0</v>
      </c>
      <c r="AC56" s="21"/>
    </row>
    <row r="57" spans="1:29" ht="156.75" customHeight="1">
      <c r="A57" s="5"/>
      <c r="B57" s="18"/>
      <c r="C57" s="40" t="s">
        <v>136</v>
      </c>
      <c r="D57" s="69">
        <v>701030053</v>
      </c>
      <c r="E57" s="29" t="s">
        <v>68</v>
      </c>
      <c r="F57" s="36">
        <v>992009018</v>
      </c>
      <c r="G57" s="29" t="s">
        <v>149</v>
      </c>
      <c r="H57" s="29" t="s">
        <v>4</v>
      </c>
      <c r="I57" s="29"/>
      <c r="J57" s="29" t="s">
        <v>78</v>
      </c>
      <c r="K57" s="29"/>
      <c r="L57" s="29" t="s">
        <v>91</v>
      </c>
      <c r="M57" s="38"/>
      <c r="N57" s="38" t="s">
        <v>93</v>
      </c>
      <c r="O57" s="38"/>
      <c r="P57" s="32">
        <v>5</v>
      </c>
      <c r="Q57" s="32">
        <v>5</v>
      </c>
      <c r="R57" s="33">
        <v>1940611870</v>
      </c>
      <c r="S57" s="34">
        <v>240</v>
      </c>
      <c r="T57" s="34">
        <v>0</v>
      </c>
      <c r="U57" s="35">
        <v>0</v>
      </c>
      <c r="V57" s="35">
        <v>22.8</v>
      </c>
      <c r="W57" s="35">
        <v>22.8</v>
      </c>
      <c r="X57" s="91">
        <v>13.9</v>
      </c>
      <c r="Y57" s="91">
        <v>0</v>
      </c>
      <c r="Z57" s="91">
        <v>13.9</v>
      </c>
      <c r="AA57" s="91">
        <v>0</v>
      </c>
      <c r="AB57" s="91">
        <v>0</v>
      </c>
      <c r="AC57" s="21"/>
    </row>
    <row r="58" spans="1:29" ht="54.75" customHeight="1">
      <c r="A58" s="5"/>
      <c r="B58" s="18"/>
      <c r="C58" s="85"/>
      <c r="D58" s="104">
        <v>702000000</v>
      </c>
      <c r="E58" s="153" t="s">
        <v>24</v>
      </c>
      <c r="F58" s="153"/>
      <c r="G58" s="153"/>
      <c r="H58" s="153"/>
      <c r="I58" s="153"/>
      <c r="J58" s="153"/>
      <c r="K58" s="153"/>
      <c r="L58" s="153"/>
      <c r="M58" s="153"/>
      <c r="N58" s="153"/>
      <c r="O58" s="153"/>
      <c r="P58" s="153"/>
      <c r="Q58" s="153"/>
      <c r="R58" s="153"/>
      <c r="S58" s="154"/>
      <c r="T58" s="67"/>
      <c r="U58" s="67"/>
      <c r="V58" s="67"/>
      <c r="W58" s="67"/>
      <c r="X58" s="95">
        <f>X59</f>
        <v>4368.4</v>
      </c>
      <c r="Y58" s="95"/>
      <c r="Z58" s="95">
        <f aca="true" t="shared" si="0" ref="Z58:AB59">Z59</f>
        <v>4177.7</v>
      </c>
      <c r="AA58" s="95">
        <f t="shared" si="0"/>
        <v>0</v>
      </c>
      <c r="AB58" s="95">
        <f t="shared" si="0"/>
        <v>0</v>
      </c>
      <c r="AC58" s="21"/>
    </row>
    <row r="59" spans="1:29" ht="38.25" customHeight="1">
      <c r="A59" s="5"/>
      <c r="B59" s="18"/>
      <c r="C59" s="85"/>
      <c r="D59" s="104">
        <v>702000000</v>
      </c>
      <c r="E59" s="125" t="s">
        <v>13</v>
      </c>
      <c r="F59" s="126"/>
      <c r="G59" s="126"/>
      <c r="H59" s="126"/>
      <c r="I59" s="126"/>
      <c r="J59" s="126"/>
      <c r="K59" s="126"/>
      <c r="L59" s="126"/>
      <c r="M59" s="126"/>
      <c r="N59" s="126"/>
      <c r="O59" s="126"/>
      <c r="P59" s="126"/>
      <c r="Q59" s="126"/>
      <c r="R59" s="126"/>
      <c r="S59" s="127"/>
      <c r="T59" s="67"/>
      <c r="U59" s="67"/>
      <c r="V59" s="67"/>
      <c r="W59" s="67"/>
      <c r="X59" s="95">
        <f>X60</f>
        <v>4368.4</v>
      </c>
      <c r="Y59" s="95"/>
      <c r="Z59" s="95">
        <f t="shared" si="0"/>
        <v>4177.7</v>
      </c>
      <c r="AA59" s="95">
        <f t="shared" si="0"/>
        <v>0</v>
      </c>
      <c r="AB59" s="95">
        <f t="shared" si="0"/>
        <v>0</v>
      </c>
      <c r="AC59" s="21"/>
    </row>
    <row r="60" spans="1:29" ht="22.5" customHeight="1">
      <c r="A60" s="5"/>
      <c r="B60" s="18"/>
      <c r="C60" s="27"/>
      <c r="D60" s="69">
        <v>702000001</v>
      </c>
      <c r="E60" s="49"/>
      <c r="F60" s="49"/>
      <c r="G60" s="49"/>
      <c r="H60" s="49"/>
      <c r="I60" s="49"/>
      <c r="J60" s="49"/>
      <c r="K60" s="49"/>
      <c r="L60" s="49"/>
      <c r="M60" s="49"/>
      <c r="N60" s="49"/>
      <c r="O60" s="49"/>
      <c r="P60" s="49"/>
      <c r="Q60" s="49"/>
      <c r="R60" s="49"/>
      <c r="S60" s="49"/>
      <c r="T60" s="49"/>
      <c r="U60" s="49"/>
      <c r="V60" s="49"/>
      <c r="W60" s="49"/>
      <c r="X60" s="94">
        <f>X61+X62+X63+X64+X65+X66+X69</f>
        <v>4368.4</v>
      </c>
      <c r="Y60" s="96"/>
      <c r="Z60" s="94">
        <f>Z61+Z62+Z63+Z64+Z65+Z66+Z69</f>
        <v>4177.7</v>
      </c>
      <c r="AA60" s="94">
        <f>AA61+AA62+AA63+AA64+AA65+AA66+AA69</f>
        <v>0</v>
      </c>
      <c r="AB60" s="94">
        <f>AB61+AB62+AB63+AB64+AB65+AB66+AB69</f>
        <v>0</v>
      </c>
      <c r="AC60" s="21"/>
    </row>
    <row r="61" spans="1:29" ht="94.5" customHeight="1">
      <c r="A61" s="5"/>
      <c r="B61" s="18">
        <v>21309</v>
      </c>
      <c r="C61" s="40">
        <v>992</v>
      </c>
      <c r="D61" s="69">
        <v>702000001</v>
      </c>
      <c r="E61" s="29" t="s">
        <v>21</v>
      </c>
      <c r="F61" s="36">
        <v>992009002</v>
      </c>
      <c r="G61" s="29" t="s">
        <v>127</v>
      </c>
      <c r="H61" s="29" t="s">
        <v>0</v>
      </c>
      <c r="I61" s="29" t="s">
        <v>180</v>
      </c>
      <c r="J61" s="29" t="s">
        <v>73</v>
      </c>
      <c r="K61" s="30"/>
      <c r="L61" s="30" t="s">
        <v>91</v>
      </c>
      <c r="M61" s="31" t="s">
        <v>128</v>
      </c>
      <c r="N61" s="31" t="s">
        <v>93</v>
      </c>
      <c r="O61" s="31"/>
      <c r="P61" s="32">
        <v>1</v>
      </c>
      <c r="Q61" s="32">
        <v>2</v>
      </c>
      <c r="R61" s="33">
        <v>1710100190</v>
      </c>
      <c r="S61" s="34">
        <v>120</v>
      </c>
      <c r="T61" s="34">
        <v>0</v>
      </c>
      <c r="U61" s="35">
        <v>0</v>
      </c>
      <c r="V61" s="35">
        <v>667.2</v>
      </c>
      <c r="W61" s="35">
        <v>666.1</v>
      </c>
      <c r="X61" s="91">
        <v>178.4</v>
      </c>
      <c r="Y61" s="91">
        <v>0</v>
      </c>
      <c r="Z61" s="91">
        <v>178.4</v>
      </c>
      <c r="AA61" s="91">
        <v>0</v>
      </c>
      <c r="AB61" s="91">
        <v>0</v>
      </c>
      <c r="AC61" s="21"/>
    </row>
    <row r="62" spans="1:29" ht="96.75" customHeight="1">
      <c r="A62" s="5"/>
      <c r="B62" s="18">
        <v>21309</v>
      </c>
      <c r="C62" s="40">
        <v>992</v>
      </c>
      <c r="D62" s="69">
        <v>702000001</v>
      </c>
      <c r="E62" s="29" t="s">
        <v>21</v>
      </c>
      <c r="F62" s="36">
        <v>992009002</v>
      </c>
      <c r="G62" s="29" t="s">
        <v>127</v>
      </c>
      <c r="H62" s="29" t="s">
        <v>0</v>
      </c>
      <c r="I62" s="29" t="s">
        <v>180</v>
      </c>
      <c r="J62" s="29" t="s">
        <v>73</v>
      </c>
      <c r="K62" s="30"/>
      <c r="L62" s="30" t="s">
        <v>91</v>
      </c>
      <c r="M62" s="31" t="s">
        <v>128</v>
      </c>
      <c r="N62" s="31" t="s">
        <v>93</v>
      </c>
      <c r="O62" s="31"/>
      <c r="P62" s="32">
        <v>1</v>
      </c>
      <c r="Q62" s="32">
        <v>4</v>
      </c>
      <c r="R62" s="33">
        <v>1710200190</v>
      </c>
      <c r="S62" s="34">
        <v>120</v>
      </c>
      <c r="T62" s="34">
        <v>0</v>
      </c>
      <c r="U62" s="35">
        <v>0</v>
      </c>
      <c r="V62" s="35">
        <v>2413.4</v>
      </c>
      <c r="W62" s="35">
        <v>2412.8</v>
      </c>
      <c r="X62" s="91">
        <v>635.6</v>
      </c>
      <c r="Y62" s="91">
        <v>0</v>
      </c>
      <c r="Z62" s="91">
        <v>635.6</v>
      </c>
      <c r="AA62" s="91">
        <v>0</v>
      </c>
      <c r="AB62" s="91">
        <v>0</v>
      </c>
      <c r="AC62" s="21"/>
    </row>
    <row r="63" spans="1:29" ht="95.25" customHeight="1">
      <c r="A63" s="5"/>
      <c r="B63" s="18">
        <v>21309</v>
      </c>
      <c r="C63" s="40">
        <v>992</v>
      </c>
      <c r="D63" s="69">
        <v>702000001</v>
      </c>
      <c r="E63" s="29" t="s">
        <v>21</v>
      </c>
      <c r="F63" s="36">
        <v>992009002</v>
      </c>
      <c r="G63" s="29" t="s">
        <v>127</v>
      </c>
      <c r="H63" s="29" t="s">
        <v>0</v>
      </c>
      <c r="I63" s="29" t="s">
        <v>180</v>
      </c>
      <c r="J63" s="29" t="s">
        <v>73</v>
      </c>
      <c r="K63" s="30"/>
      <c r="L63" s="30" t="s">
        <v>91</v>
      </c>
      <c r="M63" s="31" t="s">
        <v>128</v>
      </c>
      <c r="N63" s="31" t="s">
        <v>93</v>
      </c>
      <c r="O63" s="31"/>
      <c r="P63" s="32">
        <v>1</v>
      </c>
      <c r="Q63" s="32">
        <v>4</v>
      </c>
      <c r="R63" s="33">
        <v>1710200190</v>
      </c>
      <c r="S63" s="34">
        <v>240</v>
      </c>
      <c r="T63" s="34">
        <v>0</v>
      </c>
      <c r="U63" s="35">
        <v>0</v>
      </c>
      <c r="V63" s="35">
        <v>742.6</v>
      </c>
      <c r="W63" s="35">
        <v>664.6</v>
      </c>
      <c r="X63" s="91">
        <v>483.2</v>
      </c>
      <c r="Y63" s="91">
        <v>0</v>
      </c>
      <c r="Z63" s="91">
        <v>324.2</v>
      </c>
      <c r="AA63" s="91">
        <v>0</v>
      </c>
      <c r="AB63" s="91">
        <v>0</v>
      </c>
      <c r="AC63" s="21"/>
    </row>
    <row r="64" spans="1:29" ht="96.75" customHeight="1">
      <c r="A64" s="5"/>
      <c r="B64" s="18">
        <v>21309</v>
      </c>
      <c r="C64" s="40">
        <v>992</v>
      </c>
      <c r="D64" s="69">
        <v>702000001</v>
      </c>
      <c r="E64" s="29" t="s">
        <v>21</v>
      </c>
      <c r="F64" s="36">
        <v>992009002</v>
      </c>
      <c r="G64" s="29" t="s">
        <v>127</v>
      </c>
      <c r="H64" s="29" t="s">
        <v>0</v>
      </c>
      <c r="I64" s="29" t="s">
        <v>180</v>
      </c>
      <c r="J64" s="29" t="s">
        <v>73</v>
      </c>
      <c r="K64" s="30"/>
      <c r="L64" s="30" t="s">
        <v>91</v>
      </c>
      <c r="M64" s="31" t="s">
        <v>128</v>
      </c>
      <c r="N64" s="31" t="s">
        <v>93</v>
      </c>
      <c r="O64" s="31"/>
      <c r="P64" s="32">
        <v>1</v>
      </c>
      <c r="Q64" s="32">
        <v>4</v>
      </c>
      <c r="R64" s="33">
        <v>1710200190</v>
      </c>
      <c r="S64" s="34">
        <v>850</v>
      </c>
      <c r="T64" s="34">
        <v>0</v>
      </c>
      <c r="U64" s="35">
        <v>0</v>
      </c>
      <c r="V64" s="35">
        <v>156.6</v>
      </c>
      <c r="W64" s="35">
        <v>58</v>
      </c>
      <c r="X64" s="91">
        <v>31.5</v>
      </c>
      <c r="Y64" s="91">
        <v>0</v>
      </c>
      <c r="Z64" s="91">
        <v>31.5</v>
      </c>
      <c r="AA64" s="91">
        <v>0</v>
      </c>
      <c r="AB64" s="91">
        <v>0</v>
      </c>
      <c r="AC64" s="21"/>
    </row>
    <row r="65" spans="1:29" ht="92.25" customHeight="1">
      <c r="A65" s="5"/>
      <c r="B65" s="18"/>
      <c r="C65" s="40">
        <v>992</v>
      </c>
      <c r="D65" s="69">
        <v>702000001</v>
      </c>
      <c r="E65" s="29" t="s">
        <v>21</v>
      </c>
      <c r="F65" s="36"/>
      <c r="G65" s="29"/>
      <c r="H65" s="29" t="s">
        <v>0</v>
      </c>
      <c r="I65" s="29" t="s">
        <v>180</v>
      </c>
      <c r="J65" s="29" t="s">
        <v>73</v>
      </c>
      <c r="K65" s="30"/>
      <c r="L65" s="30"/>
      <c r="M65" s="31"/>
      <c r="N65" s="31"/>
      <c r="O65" s="31"/>
      <c r="P65" s="32">
        <v>1</v>
      </c>
      <c r="Q65" s="32">
        <v>13</v>
      </c>
      <c r="R65" s="33">
        <v>1710211820</v>
      </c>
      <c r="S65" s="34">
        <v>240</v>
      </c>
      <c r="T65" s="34">
        <v>0</v>
      </c>
      <c r="U65" s="35">
        <v>0</v>
      </c>
      <c r="V65" s="35">
        <v>0</v>
      </c>
      <c r="W65" s="35">
        <v>0</v>
      </c>
      <c r="X65" s="91">
        <v>314.4</v>
      </c>
      <c r="Y65" s="91">
        <v>0</v>
      </c>
      <c r="Z65" s="91">
        <v>298.7</v>
      </c>
      <c r="AA65" s="91">
        <v>0</v>
      </c>
      <c r="AB65" s="91">
        <v>0</v>
      </c>
      <c r="AC65" s="21"/>
    </row>
    <row r="66" spans="1:29" ht="20.25" customHeight="1">
      <c r="A66" s="5"/>
      <c r="B66" s="18"/>
      <c r="C66" s="40" t="s">
        <v>136</v>
      </c>
      <c r="D66" s="69">
        <v>702000002</v>
      </c>
      <c r="E66" s="29"/>
      <c r="F66" s="36"/>
      <c r="G66" s="29"/>
      <c r="H66" s="29"/>
      <c r="I66" s="29"/>
      <c r="J66" s="29"/>
      <c r="K66" s="30"/>
      <c r="L66" s="30"/>
      <c r="M66" s="31"/>
      <c r="N66" s="31"/>
      <c r="O66" s="31"/>
      <c r="P66" s="32"/>
      <c r="Q66" s="32"/>
      <c r="R66" s="33"/>
      <c r="S66" s="34"/>
      <c r="T66" s="34"/>
      <c r="U66" s="35"/>
      <c r="V66" s="35"/>
      <c r="W66" s="35"/>
      <c r="X66" s="91">
        <f>X67+X68</f>
        <v>2695.2999999999997</v>
      </c>
      <c r="Y66" s="91"/>
      <c r="Z66" s="91">
        <f>Z67+Z68</f>
        <v>2695.2999999999997</v>
      </c>
      <c r="AA66" s="91">
        <f>AA67+AA68</f>
        <v>0</v>
      </c>
      <c r="AB66" s="91">
        <f>AB67+AB68</f>
        <v>0</v>
      </c>
      <c r="AC66" s="21"/>
    </row>
    <row r="67" spans="1:29" ht="95.25" customHeight="1">
      <c r="A67" s="5"/>
      <c r="B67" s="18"/>
      <c r="C67" s="40"/>
      <c r="D67" s="69">
        <v>702000002</v>
      </c>
      <c r="E67" s="29" t="s">
        <v>22</v>
      </c>
      <c r="F67" s="36"/>
      <c r="G67" s="29"/>
      <c r="H67" s="29" t="s">
        <v>0</v>
      </c>
      <c r="I67" s="29"/>
      <c r="J67" s="29" t="s">
        <v>73</v>
      </c>
      <c r="K67" s="30"/>
      <c r="L67" s="30"/>
      <c r="M67" s="31"/>
      <c r="N67" s="31"/>
      <c r="O67" s="31"/>
      <c r="P67" s="32">
        <v>1</v>
      </c>
      <c r="Q67" s="32">
        <v>2</v>
      </c>
      <c r="R67" s="33">
        <v>1710100190</v>
      </c>
      <c r="S67" s="34">
        <v>120</v>
      </c>
      <c r="T67" s="34"/>
      <c r="U67" s="35"/>
      <c r="V67" s="35"/>
      <c r="W67" s="35"/>
      <c r="X67" s="91">
        <v>590.6</v>
      </c>
      <c r="Y67" s="91"/>
      <c r="Z67" s="91">
        <v>590.6</v>
      </c>
      <c r="AA67" s="91">
        <f aca="true" t="shared" si="1" ref="AA67:AB69">AA68</f>
        <v>0</v>
      </c>
      <c r="AB67" s="91">
        <f t="shared" si="1"/>
        <v>0</v>
      </c>
      <c r="AC67" s="21"/>
    </row>
    <row r="68" spans="1:29" ht="96.75" customHeight="1">
      <c r="A68" s="5"/>
      <c r="B68" s="18"/>
      <c r="C68" s="40"/>
      <c r="D68" s="69">
        <v>702000002</v>
      </c>
      <c r="E68" s="29" t="s">
        <v>22</v>
      </c>
      <c r="F68" s="36"/>
      <c r="G68" s="29"/>
      <c r="H68" s="29" t="s">
        <v>0</v>
      </c>
      <c r="I68" s="29"/>
      <c r="J68" s="29" t="s">
        <v>73</v>
      </c>
      <c r="K68" s="30"/>
      <c r="L68" s="30"/>
      <c r="M68" s="31"/>
      <c r="N68" s="31"/>
      <c r="O68" s="31"/>
      <c r="P68" s="32">
        <v>1</v>
      </c>
      <c r="Q68" s="32">
        <v>4</v>
      </c>
      <c r="R68" s="33">
        <v>1710200190</v>
      </c>
      <c r="S68" s="34">
        <v>120</v>
      </c>
      <c r="T68" s="34"/>
      <c r="U68" s="35"/>
      <c r="V68" s="35"/>
      <c r="W68" s="35"/>
      <c r="X68" s="91">
        <v>2104.7</v>
      </c>
      <c r="Y68" s="91"/>
      <c r="Z68" s="91">
        <v>2104.7</v>
      </c>
      <c r="AA68" s="91">
        <f t="shared" si="1"/>
        <v>0</v>
      </c>
      <c r="AB68" s="91">
        <f t="shared" si="1"/>
        <v>0</v>
      </c>
      <c r="AC68" s="21"/>
    </row>
    <row r="69" spans="1:29" ht="21.75" customHeight="1">
      <c r="A69" s="5"/>
      <c r="B69" s="18"/>
      <c r="C69" s="56"/>
      <c r="D69" s="69">
        <v>702000017</v>
      </c>
      <c r="E69" s="29"/>
      <c r="F69" s="36"/>
      <c r="G69" s="29"/>
      <c r="H69" s="30"/>
      <c r="I69" s="29"/>
      <c r="J69" s="30"/>
      <c r="K69" s="30"/>
      <c r="L69" s="30"/>
      <c r="M69" s="31"/>
      <c r="N69" s="31"/>
      <c r="O69" s="31"/>
      <c r="P69" s="32"/>
      <c r="Q69" s="32"/>
      <c r="R69" s="33"/>
      <c r="S69" s="34"/>
      <c r="T69" s="34"/>
      <c r="U69" s="35"/>
      <c r="V69" s="35"/>
      <c r="W69" s="35"/>
      <c r="X69" s="91">
        <f>X70</f>
        <v>30</v>
      </c>
      <c r="Y69" s="91"/>
      <c r="Z69" s="91">
        <f>Z70</f>
        <v>14</v>
      </c>
      <c r="AA69" s="91">
        <f t="shared" si="1"/>
        <v>0</v>
      </c>
      <c r="AB69" s="91">
        <f t="shared" si="1"/>
        <v>0</v>
      </c>
      <c r="AC69" s="21"/>
    </row>
    <row r="70" spans="1:29" ht="145.5" customHeight="1">
      <c r="A70" s="5"/>
      <c r="B70" s="18">
        <v>21309</v>
      </c>
      <c r="C70" s="40">
        <v>992</v>
      </c>
      <c r="D70" s="69">
        <v>702000017</v>
      </c>
      <c r="E70" s="29" t="s">
        <v>62</v>
      </c>
      <c r="F70" s="36">
        <v>992009015</v>
      </c>
      <c r="G70" s="29" t="s">
        <v>137</v>
      </c>
      <c r="H70" s="29" t="s">
        <v>0</v>
      </c>
      <c r="I70" s="29" t="s">
        <v>181</v>
      </c>
      <c r="J70" s="29" t="s">
        <v>73</v>
      </c>
      <c r="K70" s="30"/>
      <c r="L70" s="30" t="s">
        <v>91</v>
      </c>
      <c r="M70" s="31" t="s">
        <v>138</v>
      </c>
      <c r="N70" s="31" t="s">
        <v>93</v>
      </c>
      <c r="O70" s="31"/>
      <c r="P70" s="32">
        <v>1</v>
      </c>
      <c r="Q70" s="32">
        <v>13</v>
      </c>
      <c r="R70" s="33">
        <v>1710211840</v>
      </c>
      <c r="S70" s="34">
        <v>240</v>
      </c>
      <c r="T70" s="34">
        <v>0</v>
      </c>
      <c r="U70" s="35">
        <v>0</v>
      </c>
      <c r="V70" s="35">
        <v>31</v>
      </c>
      <c r="W70" s="35">
        <v>30</v>
      </c>
      <c r="X70" s="91">
        <v>30</v>
      </c>
      <c r="Y70" s="91">
        <v>0</v>
      </c>
      <c r="Z70" s="91">
        <v>14</v>
      </c>
      <c r="AA70" s="91">
        <v>0</v>
      </c>
      <c r="AB70" s="91">
        <v>0</v>
      </c>
      <c r="AC70" s="21"/>
    </row>
    <row r="71" spans="1:29" ht="41.25" customHeight="1">
      <c r="A71" s="5"/>
      <c r="B71" s="18"/>
      <c r="C71" s="84"/>
      <c r="D71" s="104">
        <v>704000000</v>
      </c>
      <c r="E71" s="153" t="s">
        <v>25</v>
      </c>
      <c r="F71" s="153"/>
      <c r="G71" s="153"/>
      <c r="H71" s="153"/>
      <c r="I71" s="153"/>
      <c r="J71" s="153"/>
      <c r="K71" s="153"/>
      <c r="L71" s="153"/>
      <c r="M71" s="153"/>
      <c r="N71" s="153"/>
      <c r="O71" s="153"/>
      <c r="P71" s="153"/>
      <c r="Q71" s="153"/>
      <c r="R71" s="153"/>
      <c r="S71" s="154"/>
      <c r="T71" s="67"/>
      <c r="U71" s="67"/>
      <c r="V71" s="67"/>
      <c r="W71" s="67"/>
      <c r="X71" s="95">
        <f>X72+X76</f>
        <v>225.5</v>
      </c>
      <c r="Y71" s="95"/>
      <c r="Z71" s="95">
        <f>Z72+Z76</f>
        <v>225.5</v>
      </c>
      <c r="AA71" s="95">
        <f>AA73+AA77</f>
        <v>0</v>
      </c>
      <c r="AB71" s="95">
        <f>AB73+AB77</f>
        <v>0</v>
      </c>
      <c r="AC71" s="21"/>
    </row>
    <row r="72" spans="1:29" ht="21.75" customHeight="1">
      <c r="A72" s="5"/>
      <c r="B72" s="18"/>
      <c r="C72" s="84"/>
      <c r="D72" s="104">
        <v>704010000</v>
      </c>
      <c r="E72" s="128" t="s">
        <v>14</v>
      </c>
      <c r="F72" s="129"/>
      <c r="G72" s="129"/>
      <c r="H72" s="129"/>
      <c r="I72" s="129"/>
      <c r="J72" s="129"/>
      <c r="K72" s="129"/>
      <c r="L72" s="129"/>
      <c r="M72" s="129"/>
      <c r="N72" s="129"/>
      <c r="O72" s="129"/>
      <c r="P72" s="129"/>
      <c r="Q72" s="129"/>
      <c r="R72" s="129"/>
      <c r="S72" s="130"/>
      <c r="T72" s="67"/>
      <c r="U72" s="67"/>
      <c r="V72" s="67"/>
      <c r="W72" s="67"/>
      <c r="X72" s="95">
        <f>X73</f>
        <v>221.7</v>
      </c>
      <c r="Y72" s="95"/>
      <c r="Z72" s="95">
        <f aca="true" t="shared" si="2" ref="Z72:AB73">Z73</f>
        <v>221.7</v>
      </c>
      <c r="AA72" s="95">
        <f t="shared" si="2"/>
        <v>0</v>
      </c>
      <c r="AB72" s="95">
        <f t="shared" si="2"/>
        <v>0</v>
      </c>
      <c r="AC72" s="21"/>
    </row>
    <row r="73" spans="1:29" ht="17.25" customHeight="1">
      <c r="A73" s="5"/>
      <c r="B73" s="18"/>
      <c r="C73" s="41"/>
      <c r="D73" s="69">
        <v>704010003</v>
      </c>
      <c r="E73" s="50"/>
      <c r="F73" s="50"/>
      <c r="G73" s="50"/>
      <c r="H73" s="50"/>
      <c r="I73" s="50"/>
      <c r="J73" s="50"/>
      <c r="K73" s="50"/>
      <c r="L73" s="50"/>
      <c r="M73" s="50"/>
      <c r="N73" s="50"/>
      <c r="O73" s="50"/>
      <c r="P73" s="50"/>
      <c r="Q73" s="50"/>
      <c r="R73" s="50"/>
      <c r="S73" s="50"/>
      <c r="T73" s="50"/>
      <c r="U73" s="50"/>
      <c r="V73" s="50"/>
      <c r="W73" s="50"/>
      <c r="X73" s="94">
        <f>X74+X75</f>
        <v>221.7</v>
      </c>
      <c r="Y73" s="97"/>
      <c r="Z73" s="94">
        <f>Z74+Z75</f>
        <v>221.7</v>
      </c>
      <c r="AA73" s="94">
        <f t="shared" si="2"/>
        <v>0</v>
      </c>
      <c r="AB73" s="94">
        <f t="shared" si="2"/>
        <v>0</v>
      </c>
      <c r="AC73" s="21"/>
    </row>
    <row r="74" spans="1:29" ht="118.5" customHeight="1">
      <c r="A74" s="5"/>
      <c r="B74" s="18">
        <v>21309</v>
      </c>
      <c r="C74" s="40">
        <v>992</v>
      </c>
      <c r="D74" s="69">
        <v>704010003</v>
      </c>
      <c r="E74" s="29" t="s">
        <v>63</v>
      </c>
      <c r="F74" s="36">
        <v>992009016</v>
      </c>
      <c r="G74" s="29" t="s">
        <v>139</v>
      </c>
      <c r="H74" s="29" t="s">
        <v>1</v>
      </c>
      <c r="I74" s="29"/>
      <c r="J74" s="29" t="s">
        <v>74</v>
      </c>
      <c r="K74" s="29"/>
      <c r="L74" s="29" t="s">
        <v>140</v>
      </c>
      <c r="M74" s="38"/>
      <c r="N74" s="38" t="s">
        <v>141</v>
      </c>
      <c r="O74" s="38"/>
      <c r="P74" s="32">
        <v>2</v>
      </c>
      <c r="Q74" s="32">
        <v>3</v>
      </c>
      <c r="R74" s="33">
        <v>1710251180</v>
      </c>
      <c r="S74" s="34">
        <v>120</v>
      </c>
      <c r="T74" s="34">
        <v>0</v>
      </c>
      <c r="U74" s="35">
        <v>0</v>
      </c>
      <c r="V74" s="35">
        <v>187.4</v>
      </c>
      <c r="W74" s="35">
        <v>187.4</v>
      </c>
      <c r="X74" s="91">
        <v>218.7</v>
      </c>
      <c r="Y74" s="91">
        <v>0</v>
      </c>
      <c r="Z74" s="91">
        <v>218.7</v>
      </c>
      <c r="AA74" s="91">
        <v>0</v>
      </c>
      <c r="AB74" s="91">
        <v>0</v>
      </c>
      <c r="AC74" s="21"/>
    </row>
    <row r="75" spans="1:29" ht="124.5" customHeight="1">
      <c r="A75" s="5"/>
      <c r="B75" s="18">
        <v>21309</v>
      </c>
      <c r="C75" s="39"/>
      <c r="D75" s="69">
        <v>704010003</v>
      </c>
      <c r="E75" s="29" t="s">
        <v>63</v>
      </c>
      <c r="F75" s="36">
        <v>992009016</v>
      </c>
      <c r="G75" s="29" t="s">
        <v>139</v>
      </c>
      <c r="H75" s="29" t="s">
        <v>1</v>
      </c>
      <c r="I75" s="29"/>
      <c r="J75" s="29" t="s">
        <v>74</v>
      </c>
      <c r="K75" s="29"/>
      <c r="L75" s="29" t="s">
        <v>140</v>
      </c>
      <c r="M75" s="38"/>
      <c r="N75" s="38" t="s">
        <v>141</v>
      </c>
      <c r="O75" s="38"/>
      <c r="P75" s="32">
        <v>2</v>
      </c>
      <c r="Q75" s="32">
        <v>3</v>
      </c>
      <c r="R75" s="33">
        <v>1710251180</v>
      </c>
      <c r="S75" s="34">
        <v>240</v>
      </c>
      <c r="T75" s="34">
        <v>0</v>
      </c>
      <c r="U75" s="35">
        <v>0</v>
      </c>
      <c r="V75" s="35">
        <v>3</v>
      </c>
      <c r="W75" s="35">
        <v>3</v>
      </c>
      <c r="X75" s="91">
        <v>3</v>
      </c>
      <c r="Y75" s="92">
        <v>0</v>
      </c>
      <c r="Z75" s="91">
        <v>3</v>
      </c>
      <c r="AA75" s="92">
        <v>0</v>
      </c>
      <c r="AB75" s="92">
        <v>0</v>
      </c>
      <c r="AC75" s="21"/>
    </row>
    <row r="76" spans="1:29" ht="22.5" customHeight="1">
      <c r="A76" s="5"/>
      <c r="B76" s="18"/>
      <c r="C76" s="39"/>
      <c r="D76" s="104">
        <v>704020000</v>
      </c>
      <c r="E76" s="147" t="s">
        <v>15</v>
      </c>
      <c r="F76" s="148"/>
      <c r="G76" s="148"/>
      <c r="H76" s="148"/>
      <c r="I76" s="148"/>
      <c r="J76" s="148"/>
      <c r="K76" s="148"/>
      <c r="L76" s="148"/>
      <c r="M76" s="148"/>
      <c r="N76" s="148"/>
      <c r="O76" s="148"/>
      <c r="P76" s="148"/>
      <c r="Q76" s="148"/>
      <c r="R76" s="148"/>
      <c r="S76" s="149"/>
      <c r="T76" s="34"/>
      <c r="U76" s="35"/>
      <c r="V76" s="35"/>
      <c r="W76" s="35"/>
      <c r="X76" s="91">
        <f>X77</f>
        <v>3.8</v>
      </c>
      <c r="Y76" s="92"/>
      <c r="Z76" s="91">
        <f aca="true" t="shared" si="3" ref="Z76:AB77">Z77</f>
        <v>3.8</v>
      </c>
      <c r="AA76" s="91">
        <f t="shared" si="3"/>
        <v>0</v>
      </c>
      <c r="AB76" s="91">
        <f t="shared" si="3"/>
        <v>0</v>
      </c>
      <c r="AC76" s="21"/>
    </row>
    <row r="77" spans="1:29" ht="18" customHeight="1">
      <c r="A77" s="5"/>
      <c r="B77" s="18"/>
      <c r="C77" s="39"/>
      <c r="D77" s="69">
        <v>704020039</v>
      </c>
      <c r="E77" s="29"/>
      <c r="F77" s="36"/>
      <c r="G77" s="29"/>
      <c r="H77" s="29"/>
      <c r="I77" s="29"/>
      <c r="J77" s="29"/>
      <c r="K77" s="29"/>
      <c r="L77" s="29"/>
      <c r="M77" s="38"/>
      <c r="N77" s="38"/>
      <c r="O77" s="38"/>
      <c r="P77" s="32"/>
      <c r="Q77" s="32"/>
      <c r="R77" s="33"/>
      <c r="S77" s="34"/>
      <c r="T77" s="34"/>
      <c r="U77" s="35"/>
      <c r="V77" s="35"/>
      <c r="W77" s="35"/>
      <c r="X77" s="91">
        <f>X78</f>
        <v>3.8</v>
      </c>
      <c r="Y77" s="92"/>
      <c r="Z77" s="91">
        <f t="shared" si="3"/>
        <v>3.8</v>
      </c>
      <c r="AA77" s="91">
        <f t="shared" si="3"/>
        <v>0</v>
      </c>
      <c r="AB77" s="91">
        <f t="shared" si="3"/>
        <v>0</v>
      </c>
      <c r="AC77" s="21"/>
    </row>
    <row r="78" spans="1:29" ht="160.5" customHeight="1">
      <c r="A78" s="5"/>
      <c r="B78" s="18">
        <v>21309</v>
      </c>
      <c r="C78" s="40">
        <v>992</v>
      </c>
      <c r="D78" s="69">
        <v>704020039</v>
      </c>
      <c r="E78" s="29" t="s">
        <v>188</v>
      </c>
      <c r="F78" s="36">
        <v>992009017</v>
      </c>
      <c r="G78" s="29" t="s">
        <v>142</v>
      </c>
      <c r="H78" s="29" t="s">
        <v>2</v>
      </c>
      <c r="I78" s="30"/>
      <c r="J78" s="29" t="s">
        <v>189</v>
      </c>
      <c r="K78" s="29"/>
      <c r="L78" s="29" t="s">
        <v>143</v>
      </c>
      <c r="M78" s="38"/>
      <c r="N78" s="38" t="s">
        <v>144</v>
      </c>
      <c r="O78" s="38"/>
      <c r="P78" s="32">
        <v>1</v>
      </c>
      <c r="Q78" s="32">
        <v>4</v>
      </c>
      <c r="R78" s="33">
        <v>1710260190</v>
      </c>
      <c r="S78" s="34">
        <v>240</v>
      </c>
      <c r="T78" s="34">
        <v>0</v>
      </c>
      <c r="U78" s="35">
        <v>0</v>
      </c>
      <c r="V78" s="35">
        <v>3.8</v>
      </c>
      <c r="W78" s="35">
        <v>3.8</v>
      </c>
      <c r="X78" s="91">
        <v>3.8</v>
      </c>
      <c r="Y78" s="91">
        <v>0</v>
      </c>
      <c r="Z78" s="91">
        <v>3.8</v>
      </c>
      <c r="AA78" s="91">
        <v>0</v>
      </c>
      <c r="AB78" s="91">
        <v>0</v>
      </c>
      <c r="AC78" s="21"/>
    </row>
    <row r="79" spans="1:29" ht="40.5" customHeight="1">
      <c r="A79" s="5"/>
      <c r="B79" s="18"/>
      <c r="C79" s="84"/>
      <c r="D79" s="104">
        <v>706000000</v>
      </c>
      <c r="E79" s="155" t="s">
        <v>16</v>
      </c>
      <c r="F79" s="153"/>
      <c r="G79" s="153"/>
      <c r="H79" s="153"/>
      <c r="I79" s="153"/>
      <c r="J79" s="153"/>
      <c r="K79" s="153"/>
      <c r="L79" s="153"/>
      <c r="M79" s="153"/>
      <c r="N79" s="153"/>
      <c r="O79" s="153"/>
      <c r="P79" s="153"/>
      <c r="Q79" s="153"/>
      <c r="R79" s="153"/>
      <c r="S79" s="154"/>
      <c r="T79" s="49"/>
      <c r="U79" s="49"/>
      <c r="V79" s="49"/>
      <c r="W79" s="49"/>
      <c r="X79" s="94">
        <f>X81</f>
        <v>66.3</v>
      </c>
      <c r="Y79" s="96"/>
      <c r="Z79" s="94">
        <f>Z81</f>
        <v>69.1</v>
      </c>
      <c r="AA79" s="94">
        <f>AA81</f>
        <v>11.4</v>
      </c>
      <c r="AB79" s="94">
        <f>AB81</f>
        <v>11.4</v>
      </c>
      <c r="AC79" s="21"/>
    </row>
    <row r="80" spans="1:29" ht="27.75" customHeight="1">
      <c r="A80" s="5"/>
      <c r="B80" s="18"/>
      <c r="C80" s="84"/>
      <c r="D80" s="104">
        <v>706021000</v>
      </c>
      <c r="E80" s="125" t="s">
        <v>64</v>
      </c>
      <c r="F80" s="126"/>
      <c r="G80" s="126"/>
      <c r="H80" s="126"/>
      <c r="I80" s="126"/>
      <c r="J80" s="126"/>
      <c r="K80" s="126"/>
      <c r="L80" s="126"/>
      <c r="M80" s="126"/>
      <c r="N80" s="126"/>
      <c r="O80" s="126"/>
      <c r="P80" s="126"/>
      <c r="Q80" s="126"/>
      <c r="R80" s="126"/>
      <c r="S80" s="127"/>
      <c r="T80" s="49"/>
      <c r="U80" s="49"/>
      <c r="V80" s="49"/>
      <c r="W80" s="49"/>
      <c r="X80" s="94">
        <f>X81</f>
        <v>66.3</v>
      </c>
      <c r="Y80" s="96"/>
      <c r="Z80" s="94">
        <f>Z81</f>
        <v>69.1</v>
      </c>
      <c r="AA80" s="94">
        <f>AA81</f>
        <v>11.4</v>
      </c>
      <c r="AB80" s="94">
        <f>AB81</f>
        <v>11.4</v>
      </c>
      <c r="AC80" s="21"/>
    </row>
    <row r="81" spans="1:29" ht="18.75" customHeight="1">
      <c r="A81" s="5"/>
      <c r="B81" s="18"/>
      <c r="C81" s="41"/>
      <c r="D81" s="69">
        <v>706021000</v>
      </c>
      <c r="E81" s="50"/>
      <c r="F81" s="50"/>
      <c r="G81" s="50"/>
      <c r="H81" s="50"/>
      <c r="I81" s="50"/>
      <c r="J81" s="50"/>
      <c r="K81" s="50"/>
      <c r="L81" s="50"/>
      <c r="M81" s="50"/>
      <c r="N81" s="50"/>
      <c r="O81" s="50"/>
      <c r="P81" s="50"/>
      <c r="Q81" s="50"/>
      <c r="R81" s="75"/>
      <c r="S81" s="75"/>
      <c r="T81" s="75"/>
      <c r="U81" s="75"/>
      <c r="V81" s="75"/>
      <c r="W81" s="75"/>
      <c r="X81" s="94">
        <f>X82+X83+X85</f>
        <v>66.3</v>
      </c>
      <c r="Y81" s="94"/>
      <c r="Z81" s="94">
        <f>Z82+Z83+Z85</f>
        <v>69.1</v>
      </c>
      <c r="AA81" s="94">
        <f>AA82+AA83+AA85</f>
        <v>11.4</v>
      </c>
      <c r="AB81" s="94">
        <f>AB82+AB83+AB85</f>
        <v>11.4</v>
      </c>
      <c r="AC81" s="21"/>
    </row>
    <row r="82" spans="1:29" ht="109.5" customHeight="1">
      <c r="A82" s="5"/>
      <c r="B82" s="18">
        <v>21309</v>
      </c>
      <c r="C82" s="40" t="s">
        <v>30</v>
      </c>
      <c r="D82" s="69">
        <v>706021000</v>
      </c>
      <c r="E82" s="29" t="s">
        <v>64</v>
      </c>
      <c r="F82" s="36">
        <v>992009001</v>
      </c>
      <c r="G82" s="29" t="s">
        <v>145</v>
      </c>
      <c r="H82" s="29" t="s">
        <v>49</v>
      </c>
      <c r="I82" s="29"/>
      <c r="J82" s="29" t="s">
        <v>50</v>
      </c>
      <c r="K82" s="30"/>
      <c r="L82" s="30" t="s">
        <v>146</v>
      </c>
      <c r="M82" s="31"/>
      <c r="N82" s="31" t="s">
        <v>147</v>
      </c>
      <c r="O82" s="31"/>
      <c r="P82" s="32">
        <v>1</v>
      </c>
      <c r="Q82" s="32">
        <v>6</v>
      </c>
      <c r="R82" s="33">
        <v>5010120010</v>
      </c>
      <c r="S82" s="34">
        <v>540</v>
      </c>
      <c r="T82" s="34">
        <v>0</v>
      </c>
      <c r="U82" s="35">
        <v>0</v>
      </c>
      <c r="V82" s="35">
        <v>12.2</v>
      </c>
      <c r="W82" s="35">
        <v>12.2</v>
      </c>
      <c r="X82" s="91">
        <v>11.4</v>
      </c>
      <c r="Y82" s="91">
        <v>0</v>
      </c>
      <c r="Z82" s="91">
        <v>11.4</v>
      </c>
      <c r="AA82" s="91">
        <v>11.4</v>
      </c>
      <c r="AB82" s="91">
        <v>11.4</v>
      </c>
      <c r="AC82" s="21"/>
    </row>
    <row r="83" spans="1:29" ht="149.25" customHeight="1">
      <c r="A83" s="5"/>
      <c r="B83" s="18"/>
      <c r="C83" s="136">
        <v>992</v>
      </c>
      <c r="D83" s="138">
        <v>706021000</v>
      </c>
      <c r="E83" s="119" t="s">
        <v>64</v>
      </c>
      <c r="F83" s="36">
        <v>992009002</v>
      </c>
      <c r="G83" s="29" t="s">
        <v>127</v>
      </c>
      <c r="H83" s="29" t="s">
        <v>75</v>
      </c>
      <c r="I83" s="112"/>
      <c r="J83" s="119" t="s">
        <v>76</v>
      </c>
      <c r="K83" s="30"/>
      <c r="L83" s="30"/>
      <c r="M83" s="31"/>
      <c r="N83" s="31"/>
      <c r="O83" s="31"/>
      <c r="P83" s="113">
        <v>1</v>
      </c>
      <c r="Q83" s="113">
        <v>6</v>
      </c>
      <c r="R83" s="121">
        <v>1711520030</v>
      </c>
      <c r="S83" s="123">
        <v>540</v>
      </c>
      <c r="T83" s="34"/>
      <c r="U83" s="35"/>
      <c r="V83" s="35"/>
      <c r="W83" s="35"/>
      <c r="X83" s="117">
        <v>4.9</v>
      </c>
      <c r="Y83" s="91"/>
      <c r="Z83" s="117">
        <v>7.7</v>
      </c>
      <c r="AA83" s="117">
        <v>0</v>
      </c>
      <c r="AB83" s="117">
        <v>0</v>
      </c>
      <c r="AC83" s="21"/>
    </row>
    <row r="84" spans="1:29" ht="9.75" customHeight="1" hidden="1">
      <c r="A84" s="5"/>
      <c r="B84" s="18"/>
      <c r="C84" s="137"/>
      <c r="D84" s="139"/>
      <c r="E84" s="120"/>
      <c r="F84" s="36"/>
      <c r="G84" s="54"/>
      <c r="H84" s="55"/>
      <c r="I84" s="112"/>
      <c r="J84" s="120"/>
      <c r="K84" s="30"/>
      <c r="L84" s="30"/>
      <c r="M84" s="31"/>
      <c r="N84" s="31"/>
      <c r="O84" s="31"/>
      <c r="P84" s="105"/>
      <c r="Q84" s="105"/>
      <c r="R84" s="122"/>
      <c r="S84" s="124"/>
      <c r="T84" s="34"/>
      <c r="U84" s="35"/>
      <c r="V84" s="35"/>
      <c r="W84" s="35"/>
      <c r="X84" s="118"/>
      <c r="Y84" s="91"/>
      <c r="Z84" s="118"/>
      <c r="AA84" s="118"/>
      <c r="AB84" s="118"/>
      <c r="AC84" s="21"/>
    </row>
    <row r="85" spans="1:29" ht="159.75" customHeight="1">
      <c r="A85" s="5"/>
      <c r="B85" s="18">
        <v>21309</v>
      </c>
      <c r="C85" s="40">
        <v>992</v>
      </c>
      <c r="D85" s="69">
        <v>706021000</v>
      </c>
      <c r="E85" s="29" t="s">
        <v>64</v>
      </c>
      <c r="F85" s="36">
        <v>992009022</v>
      </c>
      <c r="G85" s="29" t="s">
        <v>148</v>
      </c>
      <c r="H85" s="74" t="s">
        <v>3</v>
      </c>
      <c r="I85" s="29"/>
      <c r="J85" s="29" t="s">
        <v>77</v>
      </c>
      <c r="K85" s="30"/>
      <c r="L85" s="30" t="s">
        <v>91</v>
      </c>
      <c r="M85" s="31"/>
      <c r="N85" s="31" t="s">
        <v>93</v>
      </c>
      <c r="O85" s="31"/>
      <c r="P85" s="32">
        <v>8</v>
      </c>
      <c r="Q85" s="32">
        <v>1</v>
      </c>
      <c r="R85" s="37" t="s">
        <v>170</v>
      </c>
      <c r="S85" s="34">
        <v>540</v>
      </c>
      <c r="T85" s="34">
        <v>0</v>
      </c>
      <c r="U85" s="35">
        <v>0</v>
      </c>
      <c r="V85" s="35">
        <v>45</v>
      </c>
      <c r="W85" s="35">
        <v>45</v>
      </c>
      <c r="X85" s="91">
        <v>50</v>
      </c>
      <c r="Y85" s="91">
        <v>0</v>
      </c>
      <c r="Z85" s="91">
        <v>50</v>
      </c>
      <c r="AA85" s="91">
        <v>0</v>
      </c>
      <c r="AB85" s="91">
        <v>0</v>
      </c>
      <c r="AC85" s="21"/>
    </row>
    <row r="86" spans="1:29" ht="45.75" customHeight="1">
      <c r="A86" s="3"/>
      <c r="B86" s="3"/>
      <c r="C86" s="58"/>
      <c r="D86" s="59" t="s">
        <v>55</v>
      </c>
      <c r="E86" s="53"/>
      <c r="F86" s="53"/>
      <c r="G86" s="53"/>
      <c r="H86" s="53"/>
      <c r="I86" s="53"/>
      <c r="J86" s="53"/>
      <c r="K86" s="53"/>
      <c r="L86" s="53"/>
      <c r="M86" s="53"/>
      <c r="N86" s="53"/>
      <c r="O86" s="53"/>
      <c r="P86" s="53"/>
      <c r="Q86" s="53"/>
      <c r="R86" s="53"/>
      <c r="S86" s="53"/>
      <c r="T86" s="53"/>
      <c r="U86" s="53"/>
      <c r="V86" s="53"/>
      <c r="W86" s="53"/>
      <c r="X86" s="53"/>
      <c r="Y86" s="53"/>
      <c r="Z86" s="53" t="s">
        <v>54</v>
      </c>
      <c r="AA86" s="53"/>
      <c r="AB86" s="52"/>
      <c r="AC86" s="1"/>
    </row>
    <row r="87" spans="1:29" ht="12" customHeight="1">
      <c r="A87" s="3" t="s">
        <v>153</v>
      </c>
      <c r="B87" s="3"/>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3"/>
      <c r="AC87" s="1"/>
    </row>
    <row r="88" spans="1:28" ht="15.75" hidden="1">
      <c r="A88" s="16"/>
      <c r="B88" s="16"/>
      <c r="C88" s="64"/>
      <c r="D88" s="62"/>
      <c r="E88" s="62"/>
      <c r="F88" s="62"/>
      <c r="G88" s="62"/>
      <c r="H88" s="62"/>
      <c r="I88" s="62"/>
      <c r="J88" s="62"/>
      <c r="K88" s="62"/>
      <c r="L88" s="62"/>
      <c r="M88" s="62"/>
      <c r="N88" s="62"/>
      <c r="O88" s="62"/>
      <c r="P88" s="62"/>
      <c r="Q88" s="62"/>
      <c r="R88" s="62"/>
      <c r="S88" s="62"/>
      <c r="T88" s="62"/>
      <c r="U88" s="62"/>
      <c r="V88" s="62"/>
      <c r="W88" s="62"/>
      <c r="X88" s="62"/>
      <c r="Y88" s="62"/>
      <c r="Z88" s="62"/>
      <c r="AA88" s="62"/>
      <c r="AB88" s="63"/>
    </row>
    <row r="89" spans="3:28" ht="15.75" hidden="1">
      <c r="C89" s="65"/>
      <c r="D89" s="66"/>
      <c r="E89" s="66"/>
      <c r="F89" s="66"/>
      <c r="G89" s="66"/>
      <c r="H89" s="66"/>
      <c r="I89" s="66"/>
      <c r="J89" s="66"/>
      <c r="K89" s="66"/>
      <c r="L89" s="66"/>
      <c r="M89" s="66"/>
      <c r="N89" s="66"/>
      <c r="O89" s="66"/>
      <c r="P89" s="66"/>
      <c r="Q89" s="66"/>
      <c r="R89" s="66"/>
      <c r="S89" s="66"/>
      <c r="T89" s="66"/>
      <c r="U89" s="66"/>
      <c r="V89" s="66"/>
      <c r="W89" s="66"/>
      <c r="X89" s="66"/>
      <c r="Y89" s="66"/>
      <c r="Z89" s="66"/>
      <c r="AA89" s="66"/>
      <c r="AB89" s="65"/>
    </row>
    <row r="90" spans="3:28" ht="15.75" hidden="1">
      <c r="C90" s="65"/>
      <c r="D90" s="66"/>
      <c r="E90" s="66"/>
      <c r="F90" s="66"/>
      <c r="G90" s="66"/>
      <c r="H90" s="66"/>
      <c r="I90" s="66"/>
      <c r="J90" s="66"/>
      <c r="K90" s="66"/>
      <c r="L90" s="66"/>
      <c r="M90" s="66"/>
      <c r="N90" s="66"/>
      <c r="O90" s="66"/>
      <c r="P90" s="66"/>
      <c r="Q90" s="66"/>
      <c r="R90" s="66"/>
      <c r="S90" s="66"/>
      <c r="T90" s="66"/>
      <c r="U90" s="66"/>
      <c r="V90" s="66"/>
      <c r="W90" s="66"/>
      <c r="X90" s="66"/>
      <c r="Y90" s="66"/>
      <c r="Z90" s="66"/>
      <c r="AA90" s="66"/>
      <c r="AB90" s="65"/>
    </row>
    <row r="91" spans="3:28" ht="24" customHeight="1">
      <c r="C91" s="65"/>
      <c r="D91" s="66" t="s">
        <v>31</v>
      </c>
      <c r="E91" s="66"/>
      <c r="F91" s="66"/>
      <c r="G91" s="66"/>
      <c r="H91" s="66"/>
      <c r="I91" s="66"/>
      <c r="J91" s="66"/>
      <c r="K91" s="66"/>
      <c r="L91" s="66"/>
      <c r="M91" s="66"/>
      <c r="N91" s="66"/>
      <c r="O91" s="66"/>
      <c r="P91" s="66"/>
      <c r="Q91" s="66"/>
      <c r="R91" s="66"/>
      <c r="S91" s="66"/>
      <c r="T91" s="66"/>
      <c r="U91" s="66"/>
      <c r="V91" s="66"/>
      <c r="W91" s="66"/>
      <c r="X91" s="66"/>
      <c r="Y91" s="66"/>
      <c r="Z91" s="66"/>
      <c r="AA91" s="66"/>
      <c r="AB91" s="65"/>
    </row>
    <row r="92" spans="3:28" ht="18.75" customHeight="1">
      <c r="C92" s="65"/>
      <c r="D92" s="66" t="s">
        <v>33</v>
      </c>
      <c r="E92" s="66"/>
      <c r="F92" s="66"/>
      <c r="G92" s="66"/>
      <c r="H92" s="66"/>
      <c r="I92" s="66"/>
      <c r="J92" s="66"/>
      <c r="K92" s="66"/>
      <c r="L92" s="66"/>
      <c r="M92" s="66"/>
      <c r="N92" s="66"/>
      <c r="O92" s="66"/>
      <c r="P92" s="66"/>
      <c r="Q92" s="66"/>
      <c r="R92" s="66"/>
      <c r="S92" s="66"/>
      <c r="T92" s="66"/>
      <c r="U92" s="66"/>
      <c r="V92" s="66"/>
      <c r="W92" s="66"/>
      <c r="X92" s="66"/>
      <c r="Y92" s="66"/>
      <c r="Z92" s="66"/>
      <c r="AA92" s="66"/>
      <c r="AB92" s="65"/>
    </row>
    <row r="93" spans="3:28" ht="15.75">
      <c r="C93" s="65"/>
      <c r="D93" s="66" t="s">
        <v>32</v>
      </c>
      <c r="E93" s="66"/>
      <c r="F93" s="66"/>
      <c r="G93" s="66"/>
      <c r="H93" s="66"/>
      <c r="I93" s="66"/>
      <c r="J93" s="66"/>
      <c r="K93" s="66"/>
      <c r="L93" s="66"/>
      <c r="M93" s="66"/>
      <c r="N93" s="66"/>
      <c r="O93" s="66"/>
      <c r="P93" s="66"/>
      <c r="Q93" s="66"/>
      <c r="R93" s="66"/>
      <c r="S93" s="66"/>
      <c r="T93" s="66"/>
      <c r="U93" s="66"/>
      <c r="V93" s="66"/>
      <c r="W93" s="66"/>
      <c r="X93" s="66"/>
      <c r="Y93" s="66"/>
      <c r="Z93" s="66" t="s">
        <v>34</v>
      </c>
      <c r="AA93" s="66"/>
      <c r="AB93" s="65"/>
    </row>
    <row r="94" spans="3:28" ht="12.7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row>
    <row r="95" spans="3:28" ht="12.7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row>
    <row r="96" spans="3:28" ht="12.7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row>
    <row r="97" spans="3:28" ht="12.7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row>
    <row r="98" spans="3:28" ht="12.7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row>
    <row r="99" spans="3:28" ht="12.7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row>
    <row r="100" spans="3:28" ht="12.7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row>
    <row r="101" spans="3:28" ht="12.7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row>
    <row r="102" spans="3:28" ht="12.7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row>
    <row r="103" spans="3:28" ht="12.7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row>
    <row r="104" spans="3:28" ht="12.7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row>
    <row r="105" spans="3:28" ht="12.7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row>
    <row r="106" spans="3:28" ht="12.7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row>
    <row r="107" spans="3:28" ht="12.7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row>
    <row r="108" spans="3:28" ht="12.7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row>
    <row r="109" spans="3:28" ht="12.7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row>
    <row r="110" spans="3:28" ht="12.7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row>
    <row r="111" spans="3:28" ht="12.7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row>
    <row r="112" spans="3:28" ht="12.7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row>
    <row r="113" spans="3:28" ht="12.7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row>
    <row r="114" spans="3:28" ht="12.7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row>
    <row r="115" spans="3:28" ht="12.7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row>
    <row r="116" spans="3:28" ht="12.7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row>
    <row r="117" spans="3:28" ht="12.7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row>
    <row r="118" spans="3:28" ht="12.7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row>
    <row r="119" spans="3:28" ht="12.7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row>
    <row r="120" spans="3:28" ht="12.7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row>
    <row r="121" spans="3:28" ht="12.7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row>
    <row r="122" spans="3:28" ht="12.7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row>
    <row r="123" spans="3:28" ht="12.7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row>
    <row r="124" spans="3:28" ht="12.7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row>
    <row r="125" spans="3:28" ht="12.7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row>
    <row r="126" spans="3:28" ht="12.7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3:28" ht="12.7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3:28" ht="12.7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3:28" ht="12.7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3:28" ht="12.7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row>
    <row r="131" spans="3:28" ht="12.7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row>
    <row r="132" spans="3:28" ht="12.7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row>
    <row r="133" spans="3:28" ht="12.7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row>
    <row r="134" spans="3:28" ht="12.7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row>
    <row r="135" spans="3:28" ht="12.7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row>
    <row r="136" spans="3:28" ht="12.7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row>
  </sheetData>
  <sheetProtection/>
  <mergeCells count="55">
    <mergeCell ref="E80:S80"/>
    <mergeCell ref="E76:S76"/>
    <mergeCell ref="E13:S13"/>
    <mergeCell ref="E58:S58"/>
    <mergeCell ref="E71:S71"/>
    <mergeCell ref="E79:S79"/>
    <mergeCell ref="E15:S15"/>
    <mergeCell ref="E33:S33"/>
    <mergeCell ref="E49:S49"/>
    <mergeCell ref="B8:B10"/>
    <mergeCell ref="F8:F10"/>
    <mergeCell ref="Q9:Q10"/>
    <mergeCell ref="P9:P10"/>
    <mergeCell ref="G8:G10"/>
    <mergeCell ref="L8:L10"/>
    <mergeCell ref="E7:E10"/>
    <mergeCell ref="D7:D10"/>
    <mergeCell ref="K7:K10"/>
    <mergeCell ref="H7:J7"/>
    <mergeCell ref="I8:I10"/>
    <mergeCell ref="H8:H10"/>
    <mergeCell ref="P7:T8"/>
    <mergeCell ref="O8:O10"/>
    <mergeCell ref="T9:T10"/>
    <mergeCell ref="S9:S10"/>
    <mergeCell ref="S2:X2"/>
    <mergeCell ref="J8:J10"/>
    <mergeCell ref="U8:U10"/>
    <mergeCell ref="V9:W9"/>
    <mergeCell ref="R9:R10"/>
    <mergeCell ref="M8:M10"/>
    <mergeCell ref="N8:N10"/>
    <mergeCell ref="E4:AA4"/>
    <mergeCell ref="AA9:AA10"/>
    <mergeCell ref="Z9:Z10"/>
    <mergeCell ref="V7:AB8"/>
    <mergeCell ref="C7:C10"/>
    <mergeCell ref="AB9:AB10"/>
    <mergeCell ref="C83:C84"/>
    <mergeCell ref="D83:D84"/>
    <mergeCell ref="X9:Y10"/>
    <mergeCell ref="I83:I84"/>
    <mergeCell ref="J83:J84"/>
    <mergeCell ref="P83:P84"/>
    <mergeCell ref="Q83:Q84"/>
    <mergeCell ref="C12:H12"/>
    <mergeCell ref="AB83:AB84"/>
    <mergeCell ref="Z83:Z84"/>
    <mergeCell ref="E83:E84"/>
    <mergeCell ref="AA83:AA84"/>
    <mergeCell ref="R83:R84"/>
    <mergeCell ref="S83:S84"/>
    <mergeCell ref="X83:X84"/>
    <mergeCell ref="E59:S59"/>
    <mergeCell ref="E72:S72"/>
  </mergeCells>
  <printOptions gridLines="1"/>
  <pageMargins left="0" right="0" top="0.5905511811023623" bottom="0.5905511811023623" header="0.5118110236220472" footer="0.5118110236220472"/>
  <pageSetup fitToHeight="9" horizontalDpi="600" verticalDpi="600" orientation="landscape" scale="69" r:id="rId1"/>
  <rowBreaks count="2" manualBreakCount="2">
    <brk id="26" max="27" man="1"/>
    <brk id="3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
  <cp:lastModifiedBy>оператор</cp:lastModifiedBy>
  <cp:lastPrinted>2020-04-06T11:33:06Z</cp:lastPrinted>
  <dcterms:created xsi:type="dcterms:W3CDTF">2017-04-10T11:26:02Z</dcterms:created>
  <dcterms:modified xsi:type="dcterms:W3CDTF">2020-04-06T11:34:14Z</dcterms:modified>
  <cp:category/>
  <cp:version/>
  <cp:contentType/>
  <cp:contentStatus/>
</cp:coreProperties>
</file>